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Base Year" sheetId="1" r:id="rId1"/>
    <sheet name="Option Year1" sheetId="2" r:id="rId2"/>
    <sheet name="Option Year2" sheetId="3" r:id="rId3"/>
    <sheet name="Option Year3" sheetId="4" r:id="rId4"/>
    <sheet name="Option Year4" sheetId="5" r:id="rId5"/>
    <sheet name="Grand Total" sheetId="6" r:id="rId6"/>
  </sheets>
  <definedNames>
    <definedName name="_xlnm.Print_Area" localSheetId="5">'Grand Total'!$A$1:$G$33</definedName>
  </definedNames>
  <calcPr calcId="145621"/>
</workbook>
</file>

<file path=xl/calcChain.xml><?xml version="1.0" encoding="utf-8"?>
<calcChain xmlns="http://schemas.openxmlformats.org/spreadsheetml/2006/main">
  <c r="I236" i="1" l="1"/>
  <c r="I235" i="1"/>
  <c r="I235" i="2"/>
  <c r="I235" i="3"/>
  <c r="I236" i="3" s="1"/>
  <c r="I235" i="4"/>
  <c r="I236" i="4" s="1"/>
  <c r="I235" i="5"/>
  <c r="I236" i="5" s="1"/>
  <c r="H227" i="5"/>
  <c r="H226" i="5"/>
  <c r="H225" i="5"/>
  <c r="H224" i="5"/>
  <c r="H223" i="5"/>
  <c r="H227" i="4"/>
  <c r="H226" i="4"/>
  <c r="H225" i="4"/>
  <c r="H224" i="4"/>
  <c r="H223" i="4"/>
  <c r="H227" i="3"/>
  <c r="H226" i="3"/>
  <c r="H225" i="3"/>
  <c r="H224" i="3"/>
  <c r="H223" i="3"/>
  <c r="H228" i="2"/>
  <c r="H227" i="2"/>
  <c r="H226" i="2"/>
  <c r="H225" i="2"/>
  <c r="H224" i="2"/>
  <c r="H223" i="2"/>
  <c r="H223" i="1"/>
  <c r="H224" i="1"/>
  <c r="H225" i="1"/>
  <c r="H226" i="1"/>
  <c r="H227" i="1"/>
  <c r="I236" i="2" l="1"/>
  <c r="F8" i="6"/>
  <c r="E8" i="6"/>
  <c r="C8" i="6"/>
  <c r="F7" i="6"/>
  <c r="E7" i="6"/>
  <c r="C7" i="6"/>
  <c r="B7" i="6"/>
  <c r="B10" i="6" l="1"/>
  <c r="C10" i="6"/>
  <c r="D10" i="6"/>
  <c r="E10" i="6"/>
  <c r="F10" i="6"/>
  <c r="G10" i="6" l="1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228" i="5" s="1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I118" i="5"/>
  <c r="I117" i="5"/>
  <c r="I116" i="5"/>
  <c r="I115" i="5"/>
  <c r="I114" i="5"/>
  <c r="I113" i="5"/>
  <c r="I112" i="5"/>
  <c r="I111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228" i="4" s="1"/>
  <c r="H126" i="4"/>
  <c r="H125" i="4"/>
  <c r="H124" i="4"/>
  <c r="I118" i="4"/>
  <c r="I117" i="4"/>
  <c r="I116" i="4"/>
  <c r="I115" i="4"/>
  <c r="I114" i="4"/>
  <c r="I113" i="4"/>
  <c r="I112" i="4"/>
  <c r="I111" i="4"/>
  <c r="I119" i="4" s="1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106" i="4" s="1"/>
  <c r="I76" i="4"/>
  <c r="I75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71" i="4" s="1"/>
  <c r="E6" i="6" s="1"/>
  <c r="I49" i="4"/>
  <c r="I48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228" i="3" s="1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I118" i="3"/>
  <c r="I117" i="3"/>
  <c r="I116" i="3"/>
  <c r="I115" i="3"/>
  <c r="I114" i="3"/>
  <c r="I113" i="3"/>
  <c r="I112" i="3"/>
  <c r="I111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71" i="3" s="1"/>
  <c r="D6" i="6" s="1"/>
  <c r="I50" i="3"/>
  <c r="I49" i="3"/>
  <c r="I48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C9" i="6" s="1"/>
  <c r="I118" i="2"/>
  <c r="I117" i="2"/>
  <c r="I116" i="2"/>
  <c r="I115" i="2"/>
  <c r="I114" i="2"/>
  <c r="I113" i="2"/>
  <c r="I112" i="2"/>
  <c r="I111" i="2"/>
  <c r="I119" i="2" s="1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106" i="2" s="1"/>
  <c r="I76" i="2"/>
  <c r="I75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71" i="2" l="1"/>
  <c r="C6" i="6" s="1"/>
  <c r="I44" i="3"/>
  <c r="D5" i="6" s="1"/>
  <c r="I119" i="3"/>
  <c r="D8" i="6" s="1"/>
  <c r="I106" i="3"/>
  <c r="D7" i="6" s="1"/>
  <c r="G7" i="6" s="1"/>
  <c r="D9" i="6"/>
  <c r="E9" i="6"/>
  <c r="I44" i="2"/>
  <c r="I44" i="4"/>
  <c r="E5" i="6" s="1"/>
  <c r="I71" i="5"/>
  <c r="F6" i="6" s="1"/>
  <c r="I119" i="5"/>
  <c r="F9" i="6"/>
  <c r="I44" i="5"/>
  <c r="F5" i="6" s="1"/>
  <c r="I106" i="5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28" i="1" s="1"/>
  <c r="H213" i="1"/>
  <c r="H214" i="1"/>
  <c r="H215" i="1"/>
  <c r="H216" i="1"/>
  <c r="H217" i="1"/>
  <c r="H218" i="1"/>
  <c r="H219" i="1"/>
  <c r="H220" i="1"/>
  <c r="H221" i="1"/>
  <c r="H222" i="1"/>
  <c r="H124" i="1"/>
  <c r="I112" i="1"/>
  <c r="I113" i="1"/>
  <c r="I114" i="1"/>
  <c r="I115" i="1"/>
  <c r="I116" i="1"/>
  <c r="I117" i="1"/>
  <c r="I118" i="1"/>
  <c r="I111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75" i="1"/>
  <c r="I237" i="2" l="1"/>
  <c r="C5" i="6"/>
  <c r="I237" i="3"/>
  <c r="B9" i="6"/>
  <c r="G9" i="6" s="1"/>
  <c r="I237" i="4"/>
  <c r="I237" i="5"/>
  <c r="I119" i="1"/>
  <c r="B8" i="6" s="1"/>
  <c r="G8" i="6" s="1"/>
  <c r="I106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48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" i="1"/>
  <c r="I71" i="1" l="1"/>
  <c r="B6" i="6" s="1"/>
  <c r="G6" i="6" s="1"/>
  <c r="I44" i="1"/>
  <c r="B5" i="6" s="1"/>
  <c r="G5" i="6" s="1"/>
  <c r="G11" i="6" l="1"/>
  <c r="I238" i="1"/>
</calcChain>
</file>

<file path=xl/sharedStrings.xml><?xml version="1.0" encoding="utf-8"?>
<sst xmlns="http://schemas.openxmlformats.org/spreadsheetml/2006/main" count="3482" uniqueCount="289">
  <si>
    <t>Benning Road</t>
  </si>
  <si>
    <t>QTY</t>
  </si>
  <si>
    <t>Number of Scheduled Pickups in 52 weeks</t>
  </si>
  <si>
    <t>Item #</t>
  </si>
  <si>
    <t>Location</t>
  </si>
  <si>
    <t>Days</t>
  </si>
  <si>
    <t>Service</t>
  </si>
  <si>
    <t>Size</t>
  </si>
  <si>
    <r>
      <rPr>
        <sz val="10"/>
        <rFont val="Calibri"/>
        <family val="2"/>
        <scheme val="minor"/>
      </rPr>
      <t>Brentwood RAIL CAR SHOP, 601 T St., NE
Washington, DC</t>
    </r>
  </si>
  <si>
    <t>T/F</t>
  </si>
  <si>
    <t>Weekly</t>
  </si>
  <si>
    <r>
      <rPr>
        <sz val="10"/>
        <rFont val="Calibri"/>
        <family val="2"/>
        <scheme val="minor"/>
      </rPr>
      <t>Bladensburg Bus Shop 2250 26th St., NE
Washington DC</t>
    </r>
  </si>
  <si>
    <t>M/W/F</t>
  </si>
  <si>
    <r>
      <t>Bladensburg Bus Garage 2251 26</t>
    </r>
    <r>
      <rPr>
        <sz val="6"/>
        <rFont val="Calibri"/>
        <family val="2"/>
        <scheme val="minor"/>
      </rPr>
      <t xml:space="preserve">1    </t>
    </r>
    <r>
      <rPr>
        <sz val="10"/>
        <rFont val="Calibri"/>
        <family val="2"/>
        <scheme val="minor"/>
      </rPr>
      <t>St., NE</t>
    </r>
    <r>
      <rPr>
        <sz val="6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Washington, DC</t>
    </r>
  </si>
  <si>
    <t>New Carrollton, PLNT 4300 Garden City Drive Landover, MD</t>
  </si>
  <si>
    <t>New Carrollton Operations Building 4300 Garden City Drive Landover, MD</t>
  </si>
  <si>
    <t>New Carrollton S&amp;I 4300 Garden City Drive Landover, MD</t>
  </si>
  <si>
    <t>T/Th</t>
  </si>
  <si>
    <t>System Maintenance Facility  12526 Twinbrook Parkway Rockville, MD</t>
  </si>
  <si>
    <t>T</t>
  </si>
  <si>
    <r>
      <rPr>
        <sz val="10"/>
        <rFont val="Calibri"/>
        <family val="2"/>
        <scheme val="minor"/>
      </rPr>
      <t>Montgomery Bus Garage 5400 Marinelli Rd.
Rockville, MD</t>
    </r>
  </si>
  <si>
    <r>
      <rPr>
        <sz val="10"/>
        <rFont val="Calibri"/>
        <family val="2"/>
        <scheme val="minor"/>
      </rPr>
      <t>Shady Grove S&amp;I 15903 Somerville  Dr.
Rockville, MD</t>
    </r>
  </si>
  <si>
    <r>
      <rPr>
        <sz val="10"/>
        <rFont val="Calibri"/>
        <family val="2"/>
        <scheme val="minor"/>
      </rPr>
      <t>Shady Grove S&amp;I 15903  Somerville  Dr.
Rockville, MD</t>
    </r>
  </si>
  <si>
    <r>
      <rPr>
        <sz val="10"/>
        <rFont val="Calibri"/>
        <family val="2"/>
        <scheme val="minor"/>
      </rPr>
      <t>Shady Grove Operations and PLNT Building 15903 Somerville  Dr.
Rockville, MD</t>
    </r>
  </si>
  <si>
    <r>
      <rPr>
        <sz val="10"/>
        <rFont val="Calibri"/>
        <family val="2"/>
        <scheme val="minor"/>
      </rPr>
      <t>Alexandria  S&amp;I 3201 Eisenhower Ave.
Alexandria, VA</t>
    </r>
  </si>
  <si>
    <r>
      <rPr>
        <sz val="10"/>
        <rFont val="Calibri"/>
        <family val="2"/>
        <scheme val="minor"/>
      </rPr>
      <t>TSSM Facility 3101 Eisenhower, Ave.
Alexandria, VA</t>
    </r>
  </si>
  <si>
    <t>Materials Supply Facility 8201 Ardwick/Ardmore Landover, MD</t>
  </si>
  <si>
    <t>T/W/F</t>
  </si>
  <si>
    <r>
      <rPr>
        <sz val="10"/>
        <rFont val="Calibri"/>
        <family val="2"/>
        <scheme val="minor"/>
      </rPr>
      <t>Landover Bus Garage 3433 Pennsy Drive
Landover, MD</t>
    </r>
  </si>
  <si>
    <r>
      <rPr>
        <sz val="10"/>
        <rFont val="Calibri"/>
        <family val="2"/>
        <scheme val="minor"/>
      </rPr>
      <t>West Falls Church S&amp;I 7251  ldylwood  Rd,
Falls Church, Va</t>
    </r>
  </si>
  <si>
    <r>
      <rPr>
        <sz val="10"/>
        <rFont val="Calibri"/>
        <family val="2"/>
        <scheme val="minor"/>
      </rPr>
      <t>West Falls Church (start- up)
7251 ldylwood Road Falls Church, VA</t>
    </r>
  </si>
  <si>
    <t>West Falls Church PLNT 7251  ldylwood  Road Falls Church, VA</t>
  </si>
  <si>
    <t>w</t>
  </si>
  <si>
    <t>Greenbelt S&amp;I Sunnyside Ave.  Greenbelt, MD</t>
  </si>
  <si>
    <t>Greenbelt Operations &amp; PLNT Maint. Building Sunnyside Ave. Greenbelt, MD</t>
  </si>
  <si>
    <r>
      <rPr>
        <sz val="10"/>
        <rFont val="Calibri"/>
        <family val="2"/>
        <scheme val="minor"/>
      </rPr>
      <t xml:space="preserve">West Falls Church </t>
    </r>
    <r>
      <rPr>
        <sz val="8"/>
        <rFont val="Calibri"/>
        <family val="2"/>
        <scheme val="minor"/>
      </rPr>
      <t xml:space="preserve">(start-up)
</t>
    </r>
    <r>
      <rPr>
        <sz val="10"/>
        <rFont val="Calibri"/>
        <family val="2"/>
        <scheme val="minor"/>
      </rPr>
      <t>7251  ldylwood  Road Falls Church, VA</t>
    </r>
  </si>
  <si>
    <t>Revenue Collections Facility 3301 Eisenhower Ave Alexandria, VA</t>
  </si>
  <si>
    <t>Th</t>
  </si>
  <si>
    <t>Branch Avenue Operations 5700 Capital Gateway Dr Suitland,  MD</t>
  </si>
  <si>
    <t>Branch Avenue PLNT 4303 Auth Place Suitland, MD</t>
  </si>
  <si>
    <t>Mill Road Alexandria, VA</t>
  </si>
  <si>
    <t>Monthly</t>
  </si>
  <si>
    <t>Telegraph Road Facility 195 Telegraph Road Alexandria, VA</t>
  </si>
  <si>
    <t>Southern Ave Annex 4421 Southern Avenue Coral Hills, MD</t>
  </si>
  <si>
    <t>Blair Road PLNT 6211 Blair Road, NE Washington, DC</t>
  </si>
  <si>
    <r>
      <rPr>
        <sz val="10"/>
        <rFont val="Calibri"/>
        <family val="2"/>
        <scheme val="minor"/>
      </rPr>
      <t xml:space="preserve">Northern Bus Garage </t>
    </r>
    <r>
      <rPr>
        <sz val="11"/>
        <rFont val="Calibri"/>
        <family val="2"/>
        <scheme val="minor"/>
      </rPr>
      <t xml:space="preserve">4615 14th </t>
    </r>
    <r>
      <rPr>
        <sz val="10"/>
        <rFont val="Calibri"/>
        <family val="2"/>
        <scheme val="minor"/>
      </rPr>
      <t>Street, NW Washington,  DC</t>
    </r>
  </si>
  <si>
    <r>
      <rPr>
        <sz val="10"/>
        <rFont val="Calibri"/>
        <family val="2"/>
        <scheme val="minor"/>
      </rPr>
      <t xml:space="preserve">Western Bus Garage </t>
    </r>
    <r>
      <rPr>
        <sz val="11"/>
        <rFont val="Calibri"/>
        <family val="2"/>
        <scheme val="minor"/>
      </rPr>
      <t>5230</t>
    </r>
    <r>
      <rPr>
        <sz val="10"/>
        <rFont val="Calibri"/>
        <family val="2"/>
        <scheme val="minor"/>
      </rPr>
      <t>Wisconsin Ave,   NW Washington, DC</t>
    </r>
  </si>
  <si>
    <r>
      <rPr>
        <sz val="10"/>
        <rFont val="Calibri"/>
        <family val="2"/>
        <scheme val="minor"/>
      </rPr>
      <t xml:space="preserve">Glenmont Yard Facility </t>
    </r>
    <r>
      <rPr>
        <sz val="11"/>
        <rFont val="Calibri"/>
        <family val="2"/>
        <scheme val="minor"/>
      </rPr>
      <t xml:space="preserve">12750 </t>
    </r>
    <r>
      <rPr>
        <sz val="10"/>
        <rFont val="Calibri"/>
        <family val="2"/>
        <scheme val="minor"/>
      </rPr>
      <t>Layhill Road Silver Spring, MD</t>
    </r>
  </si>
  <si>
    <t>M/Th</t>
  </si>
  <si>
    <r>
      <rPr>
        <sz val="10"/>
        <rFont val="Calibri"/>
        <family val="2"/>
        <scheme val="minor"/>
      </rPr>
      <t xml:space="preserve">Open Materials Stor Fae </t>
    </r>
    <r>
      <rPr>
        <sz val="11"/>
        <rFont val="Calibri"/>
        <family val="2"/>
        <scheme val="minor"/>
      </rPr>
      <t xml:space="preserve">3360 </t>
    </r>
    <r>
      <rPr>
        <sz val="10"/>
        <rFont val="Calibri"/>
        <family val="2"/>
        <scheme val="minor"/>
      </rPr>
      <t>Pennsy Drive, Hyattsville, MD</t>
    </r>
  </si>
  <si>
    <r>
      <rPr>
        <sz val="10"/>
        <rFont val="Calibri"/>
        <family val="2"/>
        <scheme val="minor"/>
      </rPr>
      <t xml:space="preserve">Carmen Turner Facility Bid E
</t>
    </r>
    <r>
      <rPr>
        <sz val="11"/>
        <rFont val="Calibri"/>
        <family val="2"/>
        <scheme val="minor"/>
      </rPr>
      <t xml:space="preserve">3500 </t>
    </r>
    <r>
      <rPr>
        <sz val="10"/>
        <rFont val="Calibri"/>
        <family val="2"/>
        <scheme val="minor"/>
      </rPr>
      <t>Pennsy Drive Hyattsville, MD</t>
    </r>
  </si>
  <si>
    <t>M-F</t>
  </si>
  <si>
    <r>
      <rPr>
        <sz val="10"/>
        <rFont val="Calibri"/>
        <family val="2"/>
        <scheme val="minor"/>
      </rPr>
      <t xml:space="preserve">Carmen Turner Facility Bid B
</t>
    </r>
    <r>
      <rPr>
        <sz val="11"/>
        <rFont val="Calibri"/>
        <family val="2"/>
        <scheme val="minor"/>
      </rPr>
      <t xml:space="preserve">3500 </t>
    </r>
    <r>
      <rPr>
        <sz val="10"/>
        <rFont val="Calibri"/>
        <family val="2"/>
        <scheme val="minor"/>
      </rPr>
      <t>Pennsy Drive Hyattsville, MD</t>
    </r>
  </si>
  <si>
    <r>
      <rPr>
        <sz val="10"/>
        <rFont val="Calibri"/>
        <family val="2"/>
        <scheme val="minor"/>
      </rPr>
      <t xml:space="preserve">Carmen Turner Facility Body Shop           </t>
    </r>
    <r>
      <rPr>
        <sz val="11"/>
        <rFont val="Calibri"/>
        <family val="2"/>
        <scheme val="minor"/>
      </rPr>
      <t xml:space="preserve">3500 </t>
    </r>
    <r>
      <rPr>
        <sz val="10"/>
        <rFont val="Calibri"/>
        <family val="2"/>
        <scheme val="minor"/>
      </rPr>
      <t>Pennsy Drive Hyattsville, MD</t>
    </r>
  </si>
  <si>
    <r>
      <rPr>
        <sz val="10"/>
        <rFont val="Calibri"/>
        <family val="2"/>
        <scheme val="minor"/>
      </rPr>
      <t xml:space="preserve">Bowling Alley </t>
    </r>
    <r>
      <rPr>
        <sz val="11"/>
        <rFont val="Calibri"/>
        <family val="2"/>
        <scheme val="minor"/>
      </rPr>
      <t>2424</t>
    </r>
    <r>
      <rPr>
        <sz val="10"/>
        <rFont val="Calibri"/>
        <family val="2"/>
        <scheme val="minor"/>
      </rPr>
      <t>Chillum  Road West Hyattsville, MD</t>
    </r>
  </si>
  <si>
    <t>Month</t>
  </si>
  <si>
    <t>As Needed</t>
  </si>
  <si>
    <t>N/A</t>
  </si>
  <si>
    <t>Qty</t>
  </si>
  <si>
    <r>
      <rPr>
        <sz val="10"/>
        <rFont val="Calibri"/>
        <family val="2"/>
        <scheme val="minor"/>
      </rPr>
      <t xml:space="preserve">Western Bus Division
</t>
    </r>
    <r>
      <rPr>
        <sz val="11"/>
        <rFont val="Calibri"/>
        <family val="2"/>
        <scheme val="minor"/>
      </rPr>
      <t xml:space="preserve">5230 </t>
    </r>
    <r>
      <rPr>
        <sz val="10"/>
        <rFont val="Calibri"/>
        <family val="2"/>
        <scheme val="minor"/>
      </rPr>
      <t>Wisconsin Ave.
Washington, DC</t>
    </r>
  </si>
  <si>
    <r>
      <rPr>
        <sz val="10"/>
        <rFont val="Calibri"/>
        <family val="2"/>
        <scheme val="minor"/>
      </rPr>
      <t xml:space="preserve">Northern Bus Division
</t>
    </r>
    <r>
      <rPr>
        <sz val="11"/>
        <rFont val="Calibri"/>
        <family val="2"/>
        <scheme val="minor"/>
      </rPr>
      <t xml:space="preserve">4615 </t>
    </r>
    <r>
      <rPr>
        <sz val="10"/>
        <rFont val="Calibri"/>
        <family val="2"/>
        <scheme val="minor"/>
      </rPr>
      <t xml:space="preserve">St. </t>
    </r>
    <r>
      <rPr>
        <sz val="11"/>
        <rFont val="Calibri"/>
        <family val="2"/>
        <scheme val="minor"/>
      </rPr>
      <t xml:space="preserve">14th </t>
    </r>
    <r>
      <rPr>
        <sz val="10"/>
        <rFont val="Calibri"/>
        <family val="2"/>
        <scheme val="minor"/>
      </rPr>
      <t>NW
Washington, DC</t>
    </r>
  </si>
  <si>
    <r>
      <rPr>
        <sz val="10"/>
        <rFont val="Calibri"/>
        <family val="2"/>
        <scheme val="minor"/>
      </rPr>
      <t xml:space="preserve">Southern Ave. Garage
</t>
    </r>
    <r>
      <rPr>
        <sz val="11"/>
        <rFont val="Calibri"/>
        <family val="2"/>
        <scheme val="minor"/>
      </rPr>
      <t xml:space="preserve">4421 </t>
    </r>
    <r>
      <rPr>
        <sz val="10"/>
        <rFont val="Calibri"/>
        <family val="2"/>
        <scheme val="minor"/>
      </rPr>
      <t>Southern Ave.
Coral Hills, MD</t>
    </r>
  </si>
  <si>
    <r>
      <rPr>
        <sz val="10"/>
        <rFont val="Calibri"/>
        <family val="2"/>
        <scheme val="minor"/>
      </rPr>
      <t xml:space="preserve">Four Mile Run Bus Div. Division </t>
    </r>
    <r>
      <rPr>
        <sz val="11"/>
        <rFont val="Calibri"/>
        <family val="2"/>
        <scheme val="minor"/>
      </rPr>
      <t xml:space="preserve">3501 </t>
    </r>
    <r>
      <rPr>
        <sz val="10"/>
        <rFont val="Calibri"/>
        <family val="2"/>
        <scheme val="minor"/>
      </rPr>
      <t>Glebe Rd.
Arlington, VA</t>
    </r>
  </si>
  <si>
    <r>
      <rPr>
        <sz val="10"/>
        <rFont val="Calibri"/>
        <family val="2"/>
        <scheme val="minor"/>
      </rPr>
      <t xml:space="preserve">Royal St. Bus Garage </t>
    </r>
    <r>
      <rPr>
        <sz val="11"/>
        <rFont val="Calibri"/>
        <family val="2"/>
        <scheme val="minor"/>
      </rPr>
      <t xml:space="preserve">600 </t>
    </r>
    <r>
      <rPr>
        <sz val="10"/>
        <rFont val="Calibri"/>
        <family val="2"/>
        <scheme val="minor"/>
      </rPr>
      <t>N. Royal St. Alexandria, VA</t>
    </r>
  </si>
  <si>
    <r>
      <rPr>
        <sz val="10"/>
        <rFont val="Calibri"/>
        <family val="2"/>
        <scheme val="minor"/>
      </rPr>
      <t xml:space="preserve">Glenmont Rail Yard </t>
    </r>
    <r>
      <rPr>
        <sz val="11"/>
        <rFont val="Calibri"/>
        <family val="2"/>
        <scheme val="minor"/>
      </rPr>
      <t xml:space="preserve">12750 </t>
    </r>
    <r>
      <rPr>
        <sz val="10"/>
        <rFont val="Calibri"/>
        <family val="2"/>
        <scheme val="minor"/>
      </rPr>
      <t>Layhill Road Wheaton,  Md.</t>
    </r>
  </si>
  <si>
    <r>
      <rPr>
        <sz val="10"/>
        <rFont val="Calibri"/>
        <family val="2"/>
        <scheme val="minor"/>
      </rPr>
      <t>Huntington TAPS
N. Kings Highway Alexandria, VA</t>
    </r>
  </si>
  <si>
    <r>
      <rPr>
        <sz val="10"/>
        <rFont val="Calibri"/>
        <family val="2"/>
        <scheme val="minor"/>
      </rPr>
      <t xml:space="preserve">Alex. Yd. Operations Bldg. </t>
    </r>
    <r>
      <rPr>
        <sz val="11"/>
        <rFont val="Calibri"/>
        <family val="2"/>
        <scheme val="minor"/>
      </rPr>
      <t xml:space="preserve">3301 </t>
    </r>
    <r>
      <rPr>
        <sz val="10"/>
        <rFont val="Calibri"/>
        <family val="2"/>
        <scheme val="minor"/>
      </rPr>
      <t>Eisenhower Ave. Alexandria, VA</t>
    </r>
  </si>
  <si>
    <r>
      <rPr>
        <sz val="10"/>
        <rFont val="Calibri"/>
        <family val="2"/>
        <scheme val="minor"/>
      </rPr>
      <t xml:space="preserve">Largo Operations Bldg </t>
    </r>
    <r>
      <rPr>
        <sz val="11"/>
        <rFont val="Calibri"/>
        <family val="2"/>
        <scheme val="minor"/>
      </rPr>
      <t xml:space="preserve">9315 </t>
    </r>
    <r>
      <rPr>
        <sz val="10"/>
        <rFont val="Calibri"/>
        <family val="2"/>
        <scheme val="minor"/>
      </rPr>
      <t>Largo Drive Largo, MD</t>
    </r>
  </si>
  <si>
    <r>
      <rPr>
        <sz val="10"/>
        <rFont val="Calibri"/>
        <family val="2"/>
        <scheme val="minor"/>
      </rPr>
      <t xml:space="preserve">M.PD. - Fort Totten </t>
    </r>
    <r>
      <rPr>
        <sz val="11"/>
        <rFont val="Calibri"/>
        <family val="2"/>
        <scheme val="minor"/>
      </rPr>
      <t xml:space="preserve">5315 1•t </t>
    </r>
    <r>
      <rPr>
        <sz val="10"/>
        <rFont val="Calibri"/>
        <family val="2"/>
        <scheme val="minor"/>
      </rPr>
      <t>Place N.E. Washington, D.C.</t>
    </r>
  </si>
  <si>
    <r>
      <rPr>
        <sz val="10"/>
        <rFont val="Calibri"/>
        <family val="2"/>
        <scheme val="minor"/>
      </rPr>
      <t xml:space="preserve">Revenue Collection Facility  </t>
    </r>
    <r>
      <rPr>
        <sz val="11"/>
        <rFont val="Calibri"/>
        <family val="2"/>
        <scheme val="minor"/>
      </rPr>
      <t xml:space="preserve">3301 </t>
    </r>
    <r>
      <rPr>
        <sz val="10"/>
        <rFont val="Calibri"/>
        <family val="2"/>
        <scheme val="minor"/>
      </rPr>
      <t>Eisenhower Ave.
Alexandria, VA</t>
    </r>
  </si>
  <si>
    <r>
      <rPr>
        <sz val="10"/>
        <rFont val="Calibri"/>
        <family val="2"/>
        <scheme val="minor"/>
      </rPr>
      <t>System Mnt. Repair Shop, 195 Telegraph Rd.
Alexandria, VA</t>
    </r>
  </si>
  <si>
    <t>Branch M.PD. 4306 Auth Pl Suitland, MD</t>
  </si>
  <si>
    <t>M</t>
  </si>
  <si>
    <t>Branch PLNT 4303 Auth Pl Suitland, MD</t>
  </si>
  <si>
    <t>MIT</t>
  </si>
  <si>
    <t>Branch AvenueYard S&amp;I 5700 Capital Gateway Suitland,  MD</t>
  </si>
  <si>
    <r>
      <rPr>
        <sz val="10"/>
        <rFont val="Calibri"/>
        <family val="2"/>
        <scheme val="minor"/>
      </rPr>
      <t>New Carrollton S&amp;I Building,
4300 Garden City Dr.
Hyattsville, MD</t>
    </r>
  </si>
  <si>
    <t>T//F</t>
  </si>
  <si>
    <t>Open Material Storage 3360 Pennsy Dr Landover, MD</t>
  </si>
  <si>
    <r>
      <rPr>
        <sz val="10"/>
        <rFont val="Calibri"/>
        <family val="2"/>
        <scheme val="minor"/>
      </rPr>
      <t>Brentwood Rail Car Shop 601 T St., NE
Washington, DC</t>
    </r>
  </si>
  <si>
    <r>
      <rPr>
        <sz val="10"/>
        <rFont val="Calibri"/>
        <family val="2"/>
        <scheme val="minor"/>
      </rPr>
      <t>R.I. Ave. Rail Station 10th
&amp; R.I. Ave. Washington, DC</t>
    </r>
  </si>
  <si>
    <t>Greenbelt S&amp;I&amp; Bldgs Sunnyside Avenue Greenbelt, MD</t>
  </si>
  <si>
    <t>Greenbelt Paint &amp; Operations Bldgs Greenbelt, MD</t>
  </si>
  <si>
    <t>West Falls Church Yard 7251 ldylwood Rd    Falls Church, VA</t>
  </si>
  <si>
    <t>As needed</t>
  </si>
  <si>
    <t>Oty</t>
  </si>
  <si>
    <r>
      <rPr>
        <sz val="10"/>
        <rFont val="Calibri"/>
        <family val="2"/>
        <scheme val="minor"/>
      </rPr>
      <t>Western Bus Division 5230 Wisconsin Ave.,
N.W. Washington, DC</t>
    </r>
  </si>
  <si>
    <r>
      <rPr>
        <sz val="10"/>
        <rFont val="Calibri"/>
        <family val="2"/>
        <scheme val="minor"/>
      </rPr>
      <t>Northern Bus Division 4615 14th St., NW
Washington, DC</t>
    </r>
  </si>
  <si>
    <r>
      <rPr>
        <sz val="10"/>
        <rFont val="Calibri"/>
        <family val="2"/>
        <scheme val="minor"/>
      </rPr>
      <t>Bladensburg Bus Division 2251 26th St. NE
Washington, DC</t>
    </r>
  </si>
  <si>
    <t>TH</t>
  </si>
  <si>
    <r>
      <rPr>
        <sz val="10"/>
        <rFont val="Calibri"/>
        <family val="2"/>
        <scheme val="minor"/>
      </rPr>
      <t>Southern Ave. Garage 4421 Southern Ave.
Coral Hills, MD</t>
    </r>
  </si>
  <si>
    <t>Four Mile Run Bus Division, 3501 S. Glebe Rd. Arlington, VA</t>
  </si>
  <si>
    <t>Royal St. Bus Garage 600 N. Royal St. Alexandria, VA</t>
  </si>
  <si>
    <r>
      <rPr>
        <sz val="10"/>
        <rFont val="Calibri"/>
        <family val="2"/>
        <scheme val="minor"/>
      </rPr>
      <t>Landover Bus Division 3433 Pennsy Dr.
Landover, MD</t>
    </r>
  </si>
  <si>
    <t>Montgomery Bus Division 5300 Marinelli Rd. Rockville, MD</t>
  </si>
  <si>
    <r>
      <rPr>
        <sz val="10"/>
        <rFont val="Calibri"/>
        <family val="2"/>
        <scheme val="minor"/>
      </rPr>
      <t>Alexandria Operations 3401 Eisenhower  Ave.
Alexandria, VA</t>
    </r>
  </si>
  <si>
    <r>
      <rPr>
        <sz val="10"/>
        <rFont val="Calibri"/>
        <family val="2"/>
        <scheme val="minor"/>
      </rPr>
      <t>Alexandria S&amp;I Shop 3201 Eisenhower  Ave.
Alexandria, VA</t>
    </r>
  </si>
  <si>
    <r>
      <rPr>
        <sz val="10"/>
        <rFont val="Calibri"/>
        <family val="2"/>
        <scheme val="minor"/>
      </rPr>
      <t>Alexandria TSSM Facility 3101 Eisenhower Ave.
Alexandria, VA</t>
    </r>
  </si>
  <si>
    <r>
      <rPr>
        <sz val="10"/>
        <rFont val="Calibri"/>
        <family val="2"/>
        <scheme val="minor"/>
      </rPr>
      <t>Rev Collections Facility 3401 Eisenhower  Ave.
Alexandria, VA</t>
    </r>
  </si>
  <si>
    <r>
      <rPr>
        <sz val="10"/>
        <rFont val="Calibri"/>
        <family val="2"/>
        <scheme val="minor"/>
      </rPr>
      <t>West Falls Church S&amp;I 251 ldylwood Rd.
Falls Church, VA</t>
    </r>
  </si>
  <si>
    <r>
      <rPr>
        <sz val="10"/>
        <rFont val="Calibri"/>
        <family val="2"/>
        <scheme val="minor"/>
      </rPr>
      <t>West Falls Church Ops.
251 ldylwood Rd. Falls Church, VA</t>
    </r>
  </si>
  <si>
    <t>Shady Grove Operations 15903 Sommerville  Dr Rockville, MD</t>
  </si>
  <si>
    <t>Shady Grove S&amp;I 15903 Sommerville  Dr Rockville, MD</t>
  </si>
  <si>
    <t>Brentwood Operations 601 T St., N.E. Washington, DC</t>
  </si>
  <si>
    <r>
      <rPr>
        <sz val="10"/>
        <rFont val="Calibri"/>
        <family val="2"/>
        <scheme val="minor"/>
      </rPr>
      <t>New Carrollton Operations 4300 Garden City Dr.
Hyattsville, MD</t>
    </r>
  </si>
  <si>
    <r>
      <rPr>
        <sz val="10"/>
        <rFont val="Calibri"/>
        <family val="2"/>
        <scheme val="minor"/>
      </rPr>
      <t>New Carrollton S&amp;I 4300 Garden City Dr.
Hyattsville, MD</t>
    </r>
  </si>
  <si>
    <t>Greenbelt Operations Sunnyside Ave. Greenbelt, MD</t>
  </si>
  <si>
    <t>Greenbelt S&amp;I Sunnyside Ave Greenbelt, MD</t>
  </si>
  <si>
    <t>Glenmont Operations Layhill Rd. Wheaton, MD</t>
  </si>
  <si>
    <r>
      <rPr>
        <sz val="10"/>
        <rFont val="Calibri"/>
        <family val="2"/>
        <scheme val="minor"/>
      </rPr>
      <t>Branch Avenue Ops 5700 Capitol Gateway Dr
Suitland, MD</t>
    </r>
  </si>
  <si>
    <r>
      <rPr>
        <sz val="10"/>
        <rFont val="Calibri"/>
        <family val="2"/>
        <scheme val="minor"/>
      </rPr>
      <t>Branch Avenue S&amp;I 5700 Capitol Gateway  Dr
Suitland, MD</t>
    </r>
  </si>
  <si>
    <t>Metro Supply Facility 8201 Ardwick Armore  Rd Landover, MD</t>
  </si>
  <si>
    <t>Carmen Turner Facility 3500 Pennsy Drive Landover, MD</t>
  </si>
  <si>
    <t>Jackson Graham Building 600 Fifth Street, NW Washington, DC</t>
  </si>
  <si>
    <r>
      <rPr>
        <sz val="10"/>
        <rFont val="Calibri"/>
        <family val="2"/>
        <scheme val="minor"/>
      </rPr>
      <t>Largo Operations Faciltiy 9315 Largo Drive
Largo, MD</t>
    </r>
  </si>
  <si>
    <t>Stone Straw Building 900 Franklin St. N.E. Washington, D.C.</t>
  </si>
  <si>
    <r>
      <rPr>
        <sz val="10"/>
        <rFont val="Calibri"/>
        <family val="2"/>
        <scheme val="minor"/>
      </rPr>
      <t>Western Division 5250 Wisconsin Ave.
Washington, DC</t>
    </r>
  </si>
  <si>
    <r>
      <t>Northern Bus Division 4615 14</t>
    </r>
    <r>
      <rPr>
        <sz val="6"/>
        <rFont val="Calibri"/>
        <family val="2"/>
        <scheme val="minor"/>
      </rPr>
      <t xml:space="preserve">1    </t>
    </r>
    <r>
      <rPr>
        <sz val="10"/>
        <rFont val="Calibri"/>
        <family val="2"/>
        <scheme val="minor"/>
      </rPr>
      <t>St., NW
Washington, DC</t>
    </r>
  </si>
  <si>
    <r>
      <rPr>
        <sz val="10"/>
        <rFont val="Calibri"/>
        <family val="2"/>
        <scheme val="minor"/>
      </rPr>
      <t>Four Mile Run Division 3501 Glebe Rd.
Arlington, VA</t>
    </r>
  </si>
  <si>
    <t>Landover Bus Garage 3433 Pennsy Drive Landover, MD</t>
  </si>
  <si>
    <t>Montgomery Bus Garage 5400 Marinelli Drive Rockville, MD</t>
  </si>
  <si>
    <t>Southern Avenue Annex 4421 Southern Ave Coral Hills, MD</t>
  </si>
  <si>
    <t>Bladensburg Bus Garage 2250 Bladensburg Rd Washington, DC</t>
  </si>
  <si>
    <t>Royal Street Bus Garage 600 N Royal Street Arlington,  VA</t>
  </si>
  <si>
    <t>Shady Grove</t>
  </si>
  <si>
    <t>Daily</t>
  </si>
  <si>
    <t>Rockville</t>
  </si>
  <si>
    <t>Twinbrook</t>
  </si>
  <si>
    <t>White Flint</t>
  </si>
  <si>
    <t>Grosvenor</t>
  </si>
  <si>
    <t>Medical Center</t>
  </si>
  <si>
    <t>Bethesda</t>
  </si>
  <si>
    <t>Friendship Heights</t>
  </si>
  <si>
    <t>Tenleytown</t>
  </si>
  <si>
    <t>Van Ness</t>
  </si>
  <si>
    <t>Cleveland Park</t>
  </si>
  <si>
    <t>Woodley Park-Zoo</t>
  </si>
  <si>
    <t>Dupont Circle</t>
  </si>
  <si>
    <t>Farragut North</t>
  </si>
  <si>
    <t>Farragut North*</t>
  </si>
  <si>
    <t>M/F</t>
  </si>
  <si>
    <t>Metro Center</t>
  </si>
  <si>
    <t>Metro Center*</t>
  </si>
  <si>
    <t>Glenmont</t>
  </si>
  <si>
    <t>Glenmont*</t>
  </si>
  <si>
    <t>Wheaton</t>
  </si>
  <si>
    <t>S/S</t>
  </si>
  <si>
    <t>Forest Glen</t>
  </si>
  <si>
    <t>Silver Spring</t>
  </si>
  <si>
    <t>Takoma Park</t>
  </si>
  <si>
    <t>Fort Totten</t>
  </si>
  <si>
    <t>Brookland</t>
  </si>
  <si>
    <t>New York Avenue</t>
  </si>
  <si>
    <t>Union Station</t>
  </si>
  <si>
    <t>Union Station *</t>
  </si>
  <si>
    <t>Judiciary Square</t>
  </si>
  <si>
    <t>Gallery Place</t>
  </si>
  <si>
    <t>Gallery Place*</t>
  </si>
  <si>
    <t>Huntington</t>
  </si>
  <si>
    <t>Eisenhower Avenue</t>
  </si>
  <si>
    <t>King Street</t>
  </si>
  <si>
    <t>Braddock Road</t>
  </si>
  <si>
    <t>National Airport</t>
  </si>
  <si>
    <t>Crystal City</t>
  </si>
  <si>
    <t>Pentagon City</t>
  </si>
  <si>
    <t>Pentagon</t>
  </si>
  <si>
    <t>Arlington Cemetery</t>
  </si>
  <si>
    <t>Rosslyn</t>
  </si>
  <si>
    <t>Foggy Bottom</t>
  </si>
  <si>
    <t>Fogy Bottom*</t>
  </si>
  <si>
    <t>Farragut West</t>
  </si>
  <si>
    <t>Farragut West *</t>
  </si>
  <si>
    <t>McPherson  Square</t>
  </si>
  <si>
    <t>McPherson Square</t>
  </si>
  <si>
    <t>New Carrollton</t>
  </si>
  <si>
    <t>Landover</t>
  </si>
  <si>
    <t>Cheverly</t>
  </si>
  <si>
    <t>Deanwood</t>
  </si>
  <si>
    <t>Minnesota Avenue</t>
  </si>
  <si>
    <t>Stadium/Armory</t>
  </si>
  <si>
    <t>Potomac Avenue</t>
  </si>
  <si>
    <t>Eastern Market</t>
  </si>
  <si>
    <t>Capitol South</t>
  </si>
  <si>
    <t>Federal Ctr, SW</t>
  </si>
  <si>
    <t>L'Enfant Plaza</t>
  </si>
  <si>
    <t>L'Enfant Plaza *</t>
  </si>
  <si>
    <t>Smithsonian</t>
  </si>
  <si>
    <t>Federal Triangle</t>
  </si>
  <si>
    <t>Capitol Heights</t>
  </si>
  <si>
    <t>Addison Road</t>
  </si>
  <si>
    <r>
      <rPr>
        <sz val="10"/>
        <rFont val="Calibri"/>
        <family val="2"/>
        <scheme val="minor"/>
      </rPr>
      <t xml:space="preserve">Addison Raod </t>
    </r>
    <r>
      <rPr>
        <sz val="12"/>
        <rFont val="Calibri"/>
        <family val="2"/>
        <scheme val="minor"/>
      </rPr>
      <t>*</t>
    </r>
  </si>
  <si>
    <t>Morgan Boulevard</t>
  </si>
  <si>
    <t>Largo Town Center</t>
  </si>
  <si>
    <t>Vienna</t>
  </si>
  <si>
    <t>Dunn Loring</t>
  </si>
  <si>
    <t>West Falls Church</t>
  </si>
  <si>
    <t>East Falls Church</t>
  </si>
  <si>
    <t>Ballston</t>
  </si>
  <si>
    <r>
      <rPr>
        <sz val="10"/>
        <rFont val="Calibri"/>
        <family val="2"/>
        <scheme val="minor"/>
      </rPr>
      <t xml:space="preserve">Ballston </t>
    </r>
    <r>
      <rPr>
        <sz val="12"/>
        <rFont val="Calibri"/>
        <family val="2"/>
        <scheme val="minor"/>
      </rPr>
      <t>*</t>
    </r>
  </si>
  <si>
    <t>Virginia Square</t>
  </si>
  <si>
    <t>Clarendon</t>
  </si>
  <si>
    <t>Court House</t>
  </si>
  <si>
    <t>Greenbelt</t>
  </si>
  <si>
    <r>
      <rPr>
        <sz val="10"/>
        <rFont val="Calibri"/>
        <family val="2"/>
        <scheme val="minor"/>
      </rPr>
      <t xml:space="preserve">Greenbelt  </t>
    </r>
    <r>
      <rPr>
        <sz val="12"/>
        <rFont val="Calibri"/>
        <family val="2"/>
        <scheme val="minor"/>
      </rPr>
      <t>*</t>
    </r>
  </si>
  <si>
    <t>College Park</t>
  </si>
  <si>
    <t>P.G. Plaza</t>
  </si>
  <si>
    <t>West  Hyattsville</t>
  </si>
  <si>
    <t>Georgia Avenue</t>
  </si>
  <si>
    <t>Columbia  Heights</t>
  </si>
  <si>
    <t>U Street</t>
  </si>
  <si>
    <t>Shaw/Howard Univ</t>
  </si>
  <si>
    <t>Mt. Vernon Square</t>
  </si>
  <si>
    <t>Archives</t>
  </si>
  <si>
    <t>Waterfront</t>
  </si>
  <si>
    <t>Navy Yard</t>
  </si>
  <si>
    <t>Anacostia</t>
  </si>
  <si>
    <t>Congress Heights</t>
  </si>
  <si>
    <t>Southern Avenue</t>
  </si>
  <si>
    <t>Naylor Road</t>
  </si>
  <si>
    <t>Suitland</t>
  </si>
  <si>
    <t>Branch Avenue</t>
  </si>
  <si>
    <t>Van Dorn</t>
  </si>
  <si>
    <r>
      <rPr>
        <sz val="10"/>
        <rFont val="Calibri"/>
        <family val="2"/>
        <scheme val="minor"/>
      </rPr>
      <t xml:space="preserve">Franconia </t>
    </r>
    <r>
      <rPr>
        <i/>
        <sz val="12"/>
        <rFont val="Calibri"/>
        <family val="2"/>
        <scheme val="minor"/>
      </rPr>
      <t xml:space="preserve">I </t>
    </r>
    <r>
      <rPr>
        <sz val="10"/>
        <rFont val="Calibri"/>
        <family val="2"/>
        <scheme val="minor"/>
      </rPr>
      <t>Springfield</t>
    </r>
  </si>
  <si>
    <r>
      <rPr>
        <sz val="12"/>
        <rFont val="Calibri"/>
        <family val="2"/>
        <scheme val="minor"/>
      </rPr>
      <t xml:space="preserve">* </t>
    </r>
    <r>
      <rPr>
        <sz val="10"/>
        <rFont val="Calibri"/>
        <family val="2"/>
        <scheme val="minor"/>
      </rPr>
      <t>The first pickup shall be before 10:00 a.m. and the second pickup shall be after 3:00 p.m.</t>
    </r>
  </si>
  <si>
    <t>Type of Service</t>
  </si>
  <si>
    <t>Frequency</t>
  </si>
  <si>
    <r>
      <rPr>
        <sz val="11"/>
        <rFont val="Calibri"/>
        <family val="2"/>
        <scheme val="minor"/>
      </rPr>
      <t>Stone Straw 900 Franklin St, NE
Was DC</t>
    </r>
  </si>
  <si>
    <t>Records Disposal</t>
  </si>
  <si>
    <t>Semi- Annually</t>
  </si>
  <si>
    <t>Cost Per Pickup</t>
  </si>
  <si>
    <t>Total 52 Week Cost</t>
  </si>
  <si>
    <t>Twice monthly 1st&amp; 3rd WK</t>
  </si>
  <si>
    <t>Size (CYD)</t>
  </si>
  <si>
    <t xml:space="preserve">                                        SCHEDULE OF BID PRICES : TYPE I -ROLL OFF CONTAINERS  TOTAL =</t>
  </si>
  <si>
    <t xml:space="preserve">Service </t>
  </si>
  <si>
    <t xml:space="preserve">                                                          SCHEDULE OF  BID PRICES TYPE II - FRONT LOAD CONTAINERS: TOTAL =</t>
  </si>
  <si>
    <t>T/TH</t>
  </si>
  <si>
    <t>M/T</t>
  </si>
  <si>
    <t>M/TH</t>
  </si>
  <si>
    <t>SCHEDULE OF BID PRICES: TYPE I - ROLL OFF CONTAINERS</t>
  </si>
  <si>
    <t xml:space="preserve">SCHEDULE OF  BID PRICES TYPE II - FRONT LOAD CONTAINERS </t>
  </si>
  <si>
    <t>SCHEDULE OF BID PRICES: TYPE I V  - REAR LOADING CONTAINERS</t>
  </si>
  <si>
    <t xml:space="preserve">                                 SCHEDULE OF BID PRICES· TYPE III- CONTAINERS FOR RECYCLABLE PRODUCTS = </t>
  </si>
  <si>
    <t>SCHEDULE OF BID PRICES· TYPE III - CONTAINERS FOR RECYCLABLE PRODUCTS</t>
  </si>
  <si>
    <t xml:space="preserve">                                          TOTAL SCHEDULE OF BID PRICES: TYPE I V  - REAR LOADING CONTAINERS =</t>
  </si>
  <si>
    <t>SCHEDULE  OF  BID PRICES: TYPE V - DAILY REFUSE REMOVAL AND RECYCLING OF NEWSPAPERS FROM RAIL STATIONS</t>
  </si>
  <si>
    <r>
      <rPr>
        <sz val="10"/>
        <rFont val="Calibri"/>
        <family val="2"/>
        <scheme val="minor"/>
      </rPr>
      <t xml:space="preserve">Anacostia </t>
    </r>
    <r>
      <rPr>
        <sz val="12"/>
        <rFont val="Calibri"/>
        <family val="2"/>
        <scheme val="minor"/>
      </rPr>
      <t>*</t>
    </r>
  </si>
  <si>
    <t>SCHEDULE OF BID PRICES: TYPE VI -  RECORDS   DESTRUCTION</t>
  </si>
  <si>
    <t xml:space="preserve">            NEWSPAPERS FROM RAIL STATIONS TOTAL</t>
  </si>
  <si>
    <t>W</t>
  </si>
  <si>
    <t>OPTION YEAR 2</t>
  </si>
  <si>
    <t>OPTION YEAR 1</t>
  </si>
  <si>
    <t>BASE YEAR 1</t>
  </si>
  <si>
    <t>OPTION YEAR 3</t>
  </si>
  <si>
    <t>OPTION YEAR 4</t>
  </si>
  <si>
    <r>
      <t>Bladensburg Bus Garage 2251 261</t>
    </r>
    <r>
      <rPr>
        <sz val="6"/>
        <rFont val="Calibri"/>
        <family val="2"/>
        <scheme val="minor"/>
      </rPr>
      <t xml:space="preserve">   </t>
    </r>
    <r>
      <rPr>
        <sz val="10"/>
        <rFont val="Calibri"/>
        <family val="2"/>
        <scheme val="minor"/>
      </rPr>
      <t>St., NE</t>
    </r>
    <r>
      <rPr>
        <sz val="6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Washington, DC</t>
    </r>
  </si>
  <si>
    <t xml:space="preserve">                    BASE YEAR TOTAL PRICES FOR TYPES I TO VI = </t>
  </si>
  <si>
    <t xml:space="preserve">          OPTION YEAR 1 TOTAL PRICES FOR TYPES I TO VI = </t>
  </si>
  <si>
    <t xml:space="preserve">                                                             SCHEDULE OF BID PRICES: TYPE VI -  RECORDS   DESTRUCTION TOTAL=</t>
  </si>
  <si>
    <t xml:space="preserve">                                                           SCHEDULE OF BID PRICES: TYPE VI -  RECORDS   DESTRUCTION TOTAL=</t>
  </si>
  <si>
    <t xml:space="preserve">        DATE</t>
  </si>
  <si>
    <t xml:space="preserve">                       COMPANY NAME </t>
  </si>
  <si>
    <t xml:space="preserve">          OPTION YEAR 2 TOTAL PRICES FOR TYPES I TO VI = </t>
  </si>
  <si>
    <t xml:space="preserve">          OPTION YEAR 3 TOTAL PRICES FOR TYPES I TO VI = </t>
  </si>
  <si>
    <t xml:space="preserve">          OPTION YEAR 4 TOTAL PRICES FOR TYPES I TO VI = </t>
  </si>
  <si>
    <t>GRAND TOTAL PRICE SUMMARY</t>
  </si>
  <si>
    <t>TYPE I</t>
  </si>
  <si>
    <t>TYPE II</t>
  </si>
  <si>
    <t>TYPE III</t>
  </si>
  <si>
    <t>TYPE IV</t>
  </si>
  <si>
    <t>TYPE V</t>
  </si>
  <si>
    <t>TYPE VI</t>
  </si>
  <si>
    <t>BASE YEAR</t>
  </si>
  <si>
    <t>TOTAL</t>
  </si>
  <si>
    <t xml:space="preserve">         NAME &amp; SIGNATURE OF AUTHORIZED PERSON </t>
  </si>
  <si>
    <t>GRAND TOTAL  =</t>
  </si>
  <si>
    <t xml:space="preserve">   SCHEDULE  OF  BID PRICES: TYPE V - DAILY REFUSE REMOVAL AND RECYCLING OF </t>
  </si>
  <si>
    <t xml:space="preserve">    SCHEDULE  OF  BID PRICES: TYPE V - DAILY REFUSE REMOVAL AND RECYCLING OF </t>
  </si>
  <si>
    <t xml:space="preserve">                                                         SCHEDULE OF BID PRICES: TYPE VI -  RECORDS   DESTRUCTION TOTAL=</t>
  </si>
  <si>
    <t>Mclean</t>
  </si>
  <si>
    <t>Tysons Corner</t>
  </si>
  <si>
    <t>Greensboro</t>
  </si>
  <si>
    <t>Spring Hill</t>
  </si>
  <si>
    <t>Wiehle-Reston</t>
  </si>
  <si>
    <t xml:space="preserve">      SCHEDULE  OF  BID PRICES: TYPE V - DAILY REFUSE REMOVAL AND RECYCLING OF </t>
  </si>
  <si>
    <t xml:space="preserve">        SCHEDULE  OF  BID PRICES: TYPE V - DAILY REFUSE REMOVAL AND RECYCLING OF </t>
  </si>
  <si>
    <t xml:space="preserve">Cost Per Pickup Every Six Months </t>
  </si>
  <si>
    <t xml:space="preserve">Estimated Weight   (lbs.) </t>
  </si>
  <si>
    <t>No. of Times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</si>
</sst>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##0;###0"/>
  </numFmts>
  <fonts count="20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sz val="15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wrapText="1"/>
    </xf>
    <xf numFmtId="44" fontId="2" fillId="0" borderId="1" xfId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44" fontId="2" fillId="0" borderId="0" xfId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44" fontId="2" fillId="0" borderId="0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44" fontId="4" fillId="0" borderId="1" xfId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44" fontId="8" fillId="0" borderId="1" xfId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top"/>
    </xf>
    <xf numFmtId="44" fontId="8" fillId="0" borderId="0" xfId="1" applyFont="1" applyFill="1" applyBorder="1" applyAlignment="1">
      <alignment vertical="top" wrapText="1"/>
    </xf>
    <xf numFmtId="44" fontId="16" fillId="0" borderId="0" xfId="0" applyNumberFormat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0" fontId="17" fillId="0" borderId="0" xfId="0" applyFont="1" applyFill="1" applyBorder="1" applyAlignment="1">
      <alignment vertical="top" wrapText="1"/>
    </xf>
    <xf numFmtId="44" fontId="4" fillId="0" borderId="0" xfId="1" applyFont="1" applyFill="1" applyBorder="1" applyAlignment="1">
      <alignment vertical="top" wrapText="1"/>
    </xf>
    <xf numFmtId="44" fontId="2" fillId="0" borderId="0" xfId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4" fontId="14" fillId="0" borderId="1" xfId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 wrapText="1"/>
    </xf>
    <xf numFmtId="44" fontId="2" fillId="0" borderId="1" xfId="1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44" fontId="2" fillId="0" borderId="1" xfId="1" applyFont="1" applyFill="1" applyBorder="1" applyAlignment="1" applyProtection="1">
      <alignment horizontal="left" vertical="top"/>
      <protection locked="0"/>
    </xf>
    <xf numFmtId="44" fontId="4" fillId="0" borderId="1" xfId="1" applyFont="1" applyFill="1" applyBorder="1" applyAlignment="1" applyProtection="1">
      <alignment vertical="top" wrapText="1"/>
      <protection locked="0"/>
    </xf>
    <xf numFmtId="164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37" fontId="8" fillId="0" borderId="1" xfId="1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44" fontId="8" fillId="0" borderId="0" xfId="1" applyFont="1" applyFill="1" applyBorder="1" applyAlignment="1" applyProtection="1">
      <alignment vertical="top" wrapText="1"/>
      <protection locked="0"/>
    </xf>
    <xf numFmtId="44" fontId="2" fillId="0" borderId="2" xfId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44" fontId="2" fillId="0" borderId="0" xfId="1" applyFont="1" applyFill="1" applyBorder="1" applyAlignment="1" applyProtection="1">
      <alignment horizontal="left" vertical="top"/>
      <protection locked="0"/>
    </xf>
    <xf numFmtId="44" fontId="0" fillId="0" borderId="0" xfId="1" applyFont="1" applyFill="1" applyBorder="1" applyAlignment="1" applyProtection="1">
      <alignment horizontal="left" vertical="top"/>
      <protection locked="0"/>
    </xf>
    <xf numFmtId="44" fontId="19" fillId="0" borderId="0" xfId="1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8"/>
  <sheetViews>
    <sheetView tabSelected="1" zoomScaleNormal="100" workbookViewId="0">
      <selection activeCell="G213" sqref="G213"/>
    </sheetView>
  </sheetViews>
  <sheetFormatPr defaultRowHeight="12.75" x14ac:dyDescent="0.2"/>
  <cols>
    <col min="1" max="1" width="6" style="2" customWidth="1"/>
    <col min="2" max="2" width="25.6640625" style="2" customWidth="1"/>
    <col min="3" max="3" width="8.6640625" style="2" customWidth="1"/>
    <col min="4" max="4" width="10.5" style="2" customWidth="1"/>
    <col min="5" max="5" width="7.1640625" style="2" customWidth="1"/>
    <col min="6" max="6" width="7.6640625" style="2" customWidth="1"/>
    <col min="7" max="7" width="12.5" style="2" customWidth="1"/>
    <col min="8" max="8" width="15.5" style="2" customWidth="1"/>
    <col min="9" max="9" width="16.6640625" style="2" customWidth="1"/>
    <col min="10" max="16384" width="9.33203125" style="2"/>
  </cols>
  <sheetData>
    <row r="1" spans="1:9" ht="15.95" customHeight="1" x14ac:dyDescent="0.2">
      <c r="A1" s="40" t="s">
        <v>252</v>
      </c>
      <c r="B1" s="28"/>
    </row>
    <row r="2" spans="1:9" ht="15.95" customHeight="1" x14ac:dyDescent="0.2">
      <c r="A2" s="3" t="s">
        <v>239</v>
      </c>
      <c r="B2" s="28"/>
    </row>
    <row r="3" spans="1:9" ht="61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1</v>
      </c>
      <c r="F3" s="6" t="s">
        <v>232</v>
      </c>
      <c r="G3" s="6" t="s">
        <v>2</v>
      </c>
      <c r="H3" s="7" t="s">
        <v>229</v>
      </c>
      <c r="I3" s="7" t="s">
        <v>230</v>
      </c>
    </row>
    <row r="4" spans="1:9" ht="40.5" customHeight="1" x14ac:dyDescent="0.2">
      <c r="A4" s="8">
        <v>1</v>
      </c>
      <c r="B4" s="9" t="s">
        <v>8</v>
      </c>
      <c r="C4" s="10" t="s">
        <v>9</v>
      </c>
      <c r="D4" s="10" t="s">
        <v>10</v>
      </c>
      <c r="E4" s="11">
        <v>1</v>
      </c>
      <c r="F4" s="10">
        <v>30</v>
      </c>
      <c r="G4" s="11">
        <v>104</v>
      </c>
      <c r="H4" s="53">
        <v>0</v>
      </c>
      <c r="I4" s="21">
        <f>H4*G4</f>
        <v>0</v>
      </c>
    </row>
    <row r="5" spans="1:9" ht="39.75" customHeight="1" x14ac:dyDescent="0.2">
      <c r="A5" s="8">
        <v>2</v>
      </c>
      <c r="B5" s="9" t="s">
        <v>11</v>
      </c>
      <c r="C5" s="10" t="s">
        <v>12</v>
      </c>
      <c r="D5" s="10" t="s">
        <v>10</v>
      </c>
      <c r="E5" s="11">
        <v>1</v>
      </c>
      <c r="F5" s="10">
        <v>30</v>
      </c>
      <c r="G5" s="11">
        <v>156</v>
      </c>
      <c r="H5" s="53">
        <v>0</v>
      </c>
      <c r="I5" s="21">
        <f t="shared" ref="I5:I43" si="0">H5*G5</f>
        <v>0</v>
      </c>
    </row>
    <row r="6" spans="1:9" ht="45" customHeight="1" x14ac:dyDescent="0.2">
      <c r="A6" s="8">
        <v>3</v>
      </c>
      <c r="B6" s="10" t="s">
        <v>13</v>
      </c>
      <c r="C6" s="10" t="s">
        <v>12</v>
      </c>
      <c r="D6" s="10" t="s">
        <v>10</v>
      </c>
      <c r="E6" s="11">
        <v>1</v>
      </c>
      <c r="F6" s="10">
        <v>30</v>
      </c>
      <c r="G6" s="11">
        <v>156</v>
      </c>
      <c r="H6" s="53">
        <v>0</v>
      </c>
      <c r="I6" s="21">
        <f t="shared" si="0"/>
        <v>0</v>
      </c>
    </row>
    <row r="7" spans="1:9" ht="37.5" customHeight="1" x14ac:dyDescent="0.2">
      <c r="A7" s="8">
        <v>4</v>
      </c>
      <c r="B7" s="10" t="s">
        <v>14</v>
      </c>
      <c r="C7" s="10" t="s">
        <v>12</v>
      </c>
      <c r="D7" s="10" t="s">
        <v>10</v>
      </c>
      <c r="E7" s="11">
        <v>1</v>
      </c>
      <c r="F7" s="10">
        <v>30</v>
      </c>
      <c r="G7" s="11">
        <v>156</v>
      </c>
      <c r="H7" s="53">
        <v>0</v>
      </c>
      <c r="I7" s="21">
        <f t="shared" si="0"/>
        <v>0</v>
      </c>
    </row>
    <row r="8" spans="1:9" ht="42.95" customHeight="1" x14ac:dyDescent="0.2">
      <c r="A8" s="8">
        <v>5</v>
      </c>
      <c r="B8" s="10" t="s">
        <v>15</v>
      </c>
      <c r="C8" s="10" t="s">
        <v>12</v>
      </c>
      <c r="D8" s="10" t="s">
        <v>10</v>
      </c>
      <c r="E8" s="11">
        <v>1</v>
      </c>
      <c r="F8" s="10">
        <v>30</v>
      </c>
      <c r="G8" s="11">
        <v>156</v>
      </c>
      <c r="H8" s="53">
        <v>0</v>
      </c>
      <c r="I8" s="21">
        <f t="shared" si="0"/>
        <v>0</v>
      </c>
    </row>
    <row r="9" spans="1:9" ht="41.25" customHeight="1" x14ac:dyDescent="0.2">
      <c r="A9" s="14">
        <v>6</v>
      </c>
      <c r="B9" s="15" t="s">
        <v>16</v>
      </c>
      <c r="C9" s="10" t="s">
        <v>17</v>
      </c>
      <c r="D9" s="10" t="s">
        <v>10</v>
      </c>
      <c r="E9" s="11">
        <v>1</v>
      </c>
      <c r="F9" s="10">
        <v>30</v>
      </c>
      <c r="G9" s="11">
        <v>104</v>
      </c>
      <c r="H9" s="53">
        <v>0</v>
      </c>
      <c r="I9" s="21">
        <f t="shared" si="0"/>
        <v>0</v>
      </c>
    </row>
    <row r="10" spans="1:9" ht="40.5" customHeight="1" x14ac:dyDescent="0.2">
      <c r="A10" s="8">
        <v>7</v>
      </c>
      <c r="B10" s="10" t="s">
        <v>18</v>
      </c>
      <c r="C10" s="10" t="s">
        <v>19</v>
      </c>
      <c r="D10" s="10" t="s">
        <v>231</v>
      </c>
      <c r="E10" s="11">
        <v>1</v>
      </c>
      <c r="F10" s="10">
        <v>30</v>
      </c>
      <c r="G10" s="11">
        <v>24</v>
      </c>
      <c r="H10" s="53">
        <v>0</v>
      </c>
      <c r="I10" s="21">
        <f t="shared" si="0"/>
        <v>0</v>
      </c>
    </row>
    <row r="11" spans="1:9" ht="45" customHeight="1" x14ac:dyDescent="0.2">
      <c r="A11" s="8">
        <v>8</v>
      </c>
      <c r="B11" s="9" t="s">
        <v>20</v>
      </c>
      <c r="C11" s="10" t="s">
        <v>12</v>
      </c>
      <c r="D11" s="10" t="s">
        <v>10</v>
      </c>
      <c r="E11" s="11">
        <v>1</v>
      </c>
      <c r="F11" s="10">
        <v>30</v>
      </c>
      <c r="G11" s="11">
        <v>156</v>
      </c>
      <c r="H11" s="53">
        <v>0</v>
      </c>
      <c r="I11" s="21">
        <f t="shared" si="0"/>
        <v>0</v>
      </c>
    </row>
    <row r="12" spans="1:9" ht="44.1" customHeight="1" x14ac:dyDescent="0.2">
      <c r="A12" s="8">
        <v>9</v>
      </c>
      <c r="B12" s="9" t="s">
        <v>21</v>
      </c>
      <c r="C12" s="10" t="s">
        <v>12</v>
      </c>
      <c r="D12" s="10" t="s">
        <v>10</v>
      </c>
      <c r="E12" s="11">
        <v>1</v>
      </c>
      <c r="F12" s="10">
        <v>30</v>
      </c>
      <c r="G12" s="11">
        <v>156</v>
      </c>
      <c r="H12" s="53">
        <v>0</v>
      </c>
      <c r="I12" s="21">
        <f t="shared" si="0"/>
        <v>0</v>
      </c>
    </row>
    <row r="13" spans="1:9" ht="45" customHeight="1" x14ac:dyDescent="0.2">
      <c r="A13" s="8">
        <v>10</v>
      </c>
      <c r="B13" s="9" t="s">
        <v>22</v>
      </c>
      <c r="C13" s="10" t="s">
        <v>12</v>
      </c>
      <c r="D13" s="10" t="s">
        <v>10</v>
      </c>
      <c r="E13" s="11">
        <v>1</v>
      </c>
      <c r="F13" s="10">
        <v>30</v>
      </c>
      <c r="G13" s="11">
        <v>156</v>
      </c>
      <c r="H13" s="53">
        <v>0</v>
      </c>
      <c r="I13" s="21">
        <f t="shared" si="0"/>
        <v>0</v>
      </c>
    </row>
    <row r="14" spans="1:9" ht="56.1" customHeight="1" x14ac:dyDescent="0.2">
      <c r="A14" s="8">
        <v>11</v>
      </c>
      <c r="B14" s="9" t="s">
        <v>23</v>
      </c>
      <c r="C14" s="10" t="s">
        <v>12</v>
      </c>
      <c r="D14" s="10" t="s">
        <v>10</v>
      </c>
      <c r="E14" s="11">
        <v>2</v>
      </c>
      <c r="F14" s="10">
        <v>30</v>
      </c>
      <c r="G14" s="11">
        <v>312</v>
      </c>
      <c r="H14" s="53">
        <v>0</v>
      </c>
      <c r="I14" s="21">
        <f t="shared" si="0"/>
        <v>0</v>
      </c>
    </row>
    <row r="15" spans="1:9" ht="45.95" customHeight="1" x14ac:dyDescent="0.2">
      <c r="A15" s="8">
        <v>12</v>
      </c>
      <c r="B15" s="9" t="s">
        <v>24</v>
      </c>
      <c r="C15" s="10" t="s">
        <v>238</v>
      </c>
      <c r="D15" s="10" t="s">
        <v>10</v>
      </c>
      <c r="E15" s="11">
        <v>1</v>
      </c>
      <c r="F15" s="10">
        <v>30</v>
      </c>
      <c r="G15" s="11">
        <v>104</v>
      </c>
      <c r="H15" s="53">
        <v>0</v>
      </c>
      <c r="I15" s="21">
        <f t="shared" si="0"/>
        <v>0</v>
      </c>
    </row>
    <row r="16" spans="1:9" ht="48" customHeight="1" x14ac:dyDescent="0.2">
      <c r="A16" s="8">
        <v>13</v>
      </c>
      <c r="B16" s="9" t="s">
        <v>25</v>
      </c>
      <c r="C16" s="10" t="s">
        <v>12</v>
      </c>
      <c r="D16" s="10" t="s">
        <v>10</v>
      </c>
      <c r="E16" s="11">
        <v>1</v>
      </c>
      <c r="F16" s="10">
        <v>30</v>
      </c>
      <c r="G16" s="11">
        <v>156</v>
      </c>
      <c r="H16" s="53">
        <v>0</v>
      </c>
      <c r="I16" s="21">
        <f t="shared" si="0"/>
        <v>0</v>
      </c>
    </row>
    <row r="17" spans="1:9" ht="45.95" customHeight="1" x14ac:dyDescent="0.2">
      <c r="A17" s="8">
        <v>14</v>
      </c>
      <c r="B17" s="10" t="s">
        <v>26</v>
      </c>
      <c r="C17" s="10" t="s">
        <v>27</v>
      </c>
      <c r="D17" s="10" t="s">
        <v>10</v>
      </c>
      <c r="E17" s="11">
        <v>1</v>
      </c>
      <c r="F17" s="10">
        <v>30</v>
      </c>
      <c r="G17" s="11">
        <v>156</v>
      </c>
      <c r="H17" s="53">
        <v>0</v>
      </c>
      <c r="I17" s="21">
        <f t="shared" si="0"/>
        <v>0</v>
      </c>
    </row>
    <row r="18" spans="1:9" ht="42.95" customHeight="1" x14ac:dyDescent="0.2">
      <c r="A18" s="8">
        <v>15</v>
      </c>
      <c r="B18" s="9" t="s">
        <v>28</v>
      </c>
      <c r="C18" s="10" t="s">
        <v>12</v>
      </c>
      <c r="D18" s="10" t="s">
        <v>10</v>
      </c>
      <c r="E18" s="11">
        <v>1</v>
      </c>
      <c r="F18" s="10">
        <v>30</v>
      </c>
      <c r="G18" s="11">
        <v>156</v>
      </c>
      <c r="H18" s="53">
        <v>0</v>
      </c>
      <c r="I18" s="21">
        <f t="shared" si="0"/>
        <v>0</v>
      </c>
    </row>
    <row r="19" spans="1:9" ht="44.1" customHeight="1" x14ac:dyDescent="0.2">
      <c r="A19" s="8">
        <v>16</v>
      </c>
      <c r="B19" s="9" t="s">
        <v>29</v>
      </c>
      <c r="C19" s="10" t="s">
        <v>12</v>
      </c>
      <c r="D19" s="10" t="s">
        <v>10</v>
      </c>
      <c r="E19" s="11">
        <v>1</v>
      </c>
      <c r="F19" s="10">
        <v>30</v>
      </c>
      <c r="G19" s="11">
        <v>156</v>
      </c>
      <c r="H19" s="53">
        <v>0</v>
      </c>
      <c r="I19" s="21">
        <f t="shared" si="0"/>
        <v>0</v>
      </c>
    </row>
    <row r="20" spans="1:9" ht="45" customHeight="1" x14ac:dyDescent="0.2">
      <c r="A20" s="8">
        <v>17</v>
      </c>
      <c r="B20" s="9" t="s">
        <v>30</v>
      </c>
      <c r="C20" s="10" t="s">
        <v>12</v>
      </c>
      <c r="D20" s="10" t="s">
        <v>10</v>
      </c>
      <c r="E20" s="11">
        <v>1</v>
      </c>
      <c r="F20" s="10">
        <v>30</v>
      </c>
      <c r="G20" s="11">
        <v>156</v>
      </c>
      <c r="H20" s="53">
        <v>0</v>
      </c>
      <c r="I20" s="21">
        <f t="shared" si="0"/>
        <v>0</v>
      </c>
    </row>
    <row r="21" spans="1:9" ht="29.25" customHeight="1" x14ac:dyDescent="0.2">
      <c r="A21" s="8">
        <v>18</v>
      </c>
      <c r="B21" s="10" t="s">
        <v>31</v>
      </c>
      <c r="C21" s="10" t="s">
        <v>249</v>
      </c>
      <c r="D21" s="10" t="s">
        <v>10</v>
      </c>
      <c r="E21" s="11">
        <v>1</v>
      </c>
      <c r="F21" s="10">
        <v>30</v>
      </c>
      <c r="G21" s="11">
        <v>52</v>
      </c>
      <c r="H21" s="53">
        <v>0</v>
      </c>
      <c r="I21" s="21">
        <f t="shared" si="0"/>
        <v>0</v>
      </c>
    </row>
    <row r="22" spans="1:9" ht="30" customHeight="1" x14ac:dyDescent="0.2">
      <c r="A22" s="8">
        <v>19</v>
      </c>
      <c r="B22" s="10" t="s">
        <v>33</v>
      </c>
      <c r="C22" s="10" t="s">
        <v>12</v>
      </c>
      <c r="D22" s="10" t="s">
        <v>10</v>
      </c>
      <c r="E22" s="11">
        <v>1</v>
      </c>
      <c r="F22" s="10">
        <v>30</v>
      </c>
      <c r="G22" s="11">
        <v>156</v>
      </c>
      <c r="H22" s="53">
        <v>0</v>
      </c>
      <c r="I22" s="21">
        <f t="shared" si="0"/>
        <v>0</v>
      </c>
    </row>
    <row r="23" spans="1:9" ht="42" customHeight="1" x14ac:dyDescent="0.2">
      <c r="A23" s="8">
        <v>20</v>
      </c>
      <c r="B23" s="10" t="s">
        <v>34</v>
      </c>
      <c r="C23" s="10" t="s">
        <v>9</v>
      </c>
      <c r="D23" s="10" t="s">
        <v>10</v>
      </c>
      <c r="E23" s="11">
        <v>1</v>
      </c>
      <c r="F23" s="10">
        <v>30</v>
      </c>
      <c r="G23" s="11">
        <v>104</v>
      </c>
      <c r="H23" s="53">
        <v>0</v>
      </c>
      <c r="I23" s="21">
        <f t="shared" si="0"/>
        <v>0</v>
      </c>
    </row>
    <row r="24" spans="1:9" ht="47.1" customHeight="1" x14ac:dyDescent="0.2">
      <c r="A24" s="8">
        <v>21</v>
      </c>
      <c r="B24" s="9" t="s">
        <v>35</v>
      </c>
      <c r="C24" s="10" t="s">
        <v>12</v>
      </c>
      <c r="D24" s="10" t="s">
        <v>10</v>
      </c>
      <c r="E24" s="11">
        <v>1</v>
      </c>
      <c r="F24" s="10">
        <v>30</v>
      </c>
      <c r="G24" s="11">
        <v>156</v>
      </c>
      <c r="H24" s="53">
        <v>0</v>
      </c>
      <c r="I24" s="21">
        <f t="shared" si="0"/>
        <v>0</v>
      </c>
    </row>
    <row r="25" spans="1:9" ht="43.5" customHeight="1" x14ac:dyDescent="0.2">
      <c r="A25" s="8">
        <v>22</v>
      </c>
      <c r="B25" s="10" t="s">
        <v>36</v>
      </c>
      <c r="C25" s="10" t="s">
        <v>37</v>
      </c>
      <c r="D25" s="10" t="s">
        <v>10</v>
      </c>
      <c r="E25" s="11">
        <v>1</v>
      </c>
      <c r="F25" s="10">
        <v>30</v>
      </c>
      <c r="G25" s="11">
        <v>52</v>
      </c>
      <c r="H25" s="53">
        <v>0</v>
      </c>
      <c r="I25" s="21">
        <f t="shared" si="0"/>
        <v>0</v>
      </c>
    </row>
    <row r="26" spans="1:9" ht="42.75" customHeight="1" x14ac:dyDescent="0.2">
      <c r="A26" s="8">
        <v>23</v>
      </c>
      <c r="B26" s="10" t="s">
        <v>38</v>
      </c>
      <c r="C26" s="10" t="s">
        <v>17</v>
      </c>
      <c r="D26" s="10" t="s">
        <v>10</v>
      </c>
      <c r="E26" s="11">
        <v>1</v>
      </c>
      <c r="F26" s="10">
        <v>30</v>
      </c>
      <c r="G26" s="11">
        <v>104</v>
      </c>
      <c r="H26" s="53">
        <v>0</v>
      </c>
      <c r="I26" s="21">
        <f t="shared" si="0"/>
        <v>0</v>
      </c>
    </row>
    <row r="27" spans="1:9" ht="39.75" customHeight="1" x14ac:dyDescent="0.2">
      <c r="A27" s="14">
        <v>24</v>
      </c>
      <c r="B27" s="15" t="s">
        <v>39</v>
      </c>
      <c r="C27" s="16" t="s">
        <v>32</v>
      </c>
      <c r="D27" s="10" t="s">
        <v>10</v>
      </c>
      <c r="E27" s="11">
        <v>1</v>
      </c>
      <c r="F27" s="10">
        <v>30</v>
      </c>
      <c r="G27" s="11">
        <v>52</v>
      </c>
      <c r="H27" s="53">
        <v>0</v>
      </c>
      <c r="I27" s="21">
        <f t="shared" si="0"/>
        <v>0</v>
      </c>
    </row>
    <row r="28" spans="1:9" ht="24.75" customHeight="1" x14ac:dyDescent="0.2">
      <c r="A28" s="8">
        <v>25</v>
      </c>
      <c r="B28" s="10" t="s">
        <v>40</v>
      </c>
      <c r="C28" s="10" t="s">
        <v>249</v>
      </c>
      <c r="D28" s="10" t="s">
        <v>41</v>
      </c>
      <c r="E28" s="11">
        <v>1</v>
      </c>
      <c r="F28" s="10">
        <v>30</v>
      </c>
      <c r="G28" s="11">
        <v>12</v>
      </c>
      <c r="H28" s="53">
        <v>0</v>
      </c>
      <c r="I28" s="21">
        <f t="shared" si="0"/>
        <v>0</v>
      </c>
    </row>
    <row r="29" spans="1:9" ht="42" customHeight="1" x14ac:dyDescent="0.2">
      <c r="A29" s="8">
        <v>26</v>
      </c>
      <c r="B29" s="10" t="s">
        <v>42</v>
      </c>
      <c r="C29" s="10" t="s">
        <v>17</v>
      </c>
      <c r="D29" s="10" t="s">
        <v>10</v>
      </c>
      <c r="E29" s="11">
        <v>1</v>
      </c>
      <c r="F29" s="10">
        <v>30</v>
      </c>
      <c r="G29" s="11">
        <v>104</v>
      </c>
      <c r="H29" s="53">
        <v>0</v>
      </c>
      <c r="I29" s="21">
        <f t="shared" si="0"/>
        <v>0</v>
      </c>
    </row>
    <row r="30" spans="1:9" ht="42.75" customHeight="1" x14ac:dyDescent="0.2">
      <c r="A30" s="8">
        <v>27</v>
      </c>
      <c r="B30" s="10" t="s">
        <v>43</v>
      </c>
      <c r="C30" s="10" t="s">
        <v>17</v>
      </c>
      <c r="D30" s="10" t="s">
        <v>10</v>
      </c>
      <c r="E30" s="11">
        <v>1</v>
      </c>
      <c r="F30" s="10">
        <v>30</v>
      </c>
      <c r="G30" s="11">
        <v>104</v>
      </c>
      <c r="H30" s="53">
        <v>0</v>
      </c>
      <c r="I30" s="21">
        <f t="shared" si="0"/>
        <v>0</v>
      </c>
    </row>
    <row r="31" spans="1:9" ht="33" customHeight="1" x14ac:dyDescent="0.2">
      <c r="A31" s="13">
        <v>28</v>
      </c>
      <c r="B31" s="10" t="s">
        <v>44</v>
      </c>
      <c r="C31" s="10" t="s">
        <v>249</v>
      </c>
      <c r="D31" s="10" t="s">
        <v>10</v>
      </c>
      <c r="E31" s="11">
        <v>1</v>
      </c>
      <c r="F31" s="10">
        <v>30</v>
      </c>
      <c r="G31" s="11">
        <v>52</v>
      </c>
      <c r="H31" s="53">
        <v>0</v>
      </c>
      <c r="I31" s="21">
        <f t="shared" si="0"/>
        <v>0</v>
      </c>
    </row>
    <row r="32" spans="1:9" ht="47.1" customHeight="1" x14ac:dyDescent="0.2">
      <c r="A32" s="17">
        <v>29</v>
      </c>
      <c r="B32" s="9" t="s">
        <v>45</v>
      </c>
      <c r="C32" s="18" t="s">
        <v>32</v>
      </c>
      <c r="D32" s="10" t="s">
        <v>10</v>
      </c>
      <c r="E32" s="19">
        <v>1</v>
      </c>
      <c r="F32" s="10">
        <v>30</v>
      </c>
      <c r="G32" s="19">
        <v>52</v>
      </c>
      <c r="H32" s="53">
        <v>0</v>
      </c>
      <c r="I32" s="21">
        <f t="shared" si="0"/>
        <v>0</v>
      </c>
    </row>
    <row r="33" spans="1:9" ht="47.1" customHeight="1" x14ac:dyDescent="0.2">
      <c r="A33" s="17">
        <v>30</v>
      </c>
      <c r="B33" s="9" t="s">
        <v>45</v>
      </c>
      <c r="C33" s="10" t="s">
        <v>37</v>
      </c>
      <c r="D33" s="10" t="s">
        <v>10</v>
      </c>
      <c r="E33" s="19">
        <v>1</v>
      </c>
      <c r="F33" s="10">
        <v>30</v>
      </c>
      <c r="G33" s="19">
        <v>52</v>
      </c>
      <c r="H33" s="53">
        <v>0</v>
      </c>
      <c r="I33" s="21">
        <f t="shared" si="0"/>
        <v>0</v>
      </c>
    </row>
    <row r="34" spans="1:9" ht="32.25" customHeight="1" x14ac:dyDescent="0.2">
      <c r="A34" s="17">
        <v>31</v>
      </c>
      <c r="B34" s="9" t="s">
        <v>45</v>
      </c>
      <c r="C34" s="10" t="s">
        <v>17</v>
      </c>
      <c r="D34" s="10" t="s">
        <v>10</v>
      </c>
      <c r="E34" s="19">
        <v>1</v>
      </c>
      <c r="F34" s="10">
        <v>30</v>
      </c>
      <c r="G34" s="19">
        <v>104</v>
      </c>
      <c r="H34" s="53">
        <v>0</v>
      </c>
      <c r="I34" s="21">
        <f t="shared" si="0"/>
        <v>0</v>
      </c>
    </row>
    <row r="35" spans="1:9" ht="47.1" customHeight="1" x14ac:dyDescent="0.2">
      <c r="A35" s="17">
        <v>32</v>
      </c>
      <c r="B35" s="9" t="s">
        <v>46</v>
      </c>
      <c r="C35" s="10" t="s">
        <v>37</v>
      </c>
      <c r="D35" s="10" t="s">
        <v>41</v>
      </c>
      <c r="E35" s="19">
        <v>1</v>
      </c>
      <c r="F35" s="9">
        <v>20</v>
      </c>
      <c r="G35" s="19">
        <v>12</v>
      </c>
      <c r="H35" s="53">
        <v>0</v>
      </c>
      <c r="I35" s="21">
        <f t="shared" si="0"/>
        <v>0</v>
      </c>
    </row>
    <row r="36" spans="1:9" ht="45.95" customHeight="1" x14ac:dyDescent="0.2">
      <c r="A36" s="17">
        <v>33</v>
      </c>
      <c r="B36" s="9" t="s">
        <v>46</v>
      </c>
      <c r="C36" s="18" t="s">
        <v>32</v>
      </c>
      <c r="D36" s="10" t="s">
        <v>10</v>
      </c>
      <c r="E36" s="19">
        <v>1</v>
      </c>
      <c r="F36" s="10">
        <v>30</v>
      </c>
      <c r="G36" s="19">
        <v>52</v>
      </c>
      <c r="H36" s="53">
        <v>0</v>
      </c>
      <c r="I36" s="21">
        <f t="shared" si="0"/>
        <v>0</v>
      </c>
    </row>
    <row r="37" spans="1:9" ht="45" customHeight="1" x14ac:dyDescent="0.2">
      <c r="A37" s="17">
        <v>34</v>
      </c>
      <c r="B37" s="9" t="s">
        <v>47</v>
      </c>
      <c r="C37" s="10" t="s">
        <v>48</v>
      </c>
      <c r="D37" s="10" t="s">
        <v>10</v>
      </c>
      <c r="E37" s="19">
        <v>1</v>
      </c>
      <c r="F37" s="10">
        <v>30</v>
      </c>
      <c r="G37" s="19">
        <v>104</v>
      </c>
      <c r="H37" s="53">
        <v>0</v>
      </c>
      <c r="I37" s="21">
        <f t="shared" si="0"/>
        <v>0</v>
      </c>
    </row>
    <row r="38" spans="1:9" ht="45.95" customHeight="1" x14ac:dyDescent="0.2">
      <c r="A38" s="17">
        <v>35</v>
      </c>
      <c r="B38" s="9" t="s">
        <v>49</v>
      </c>
      <c r="C38" s="18" t="s">
        <v>32</v>
      </c>
      <c r="D38" s="10" t="s">
        <v>10</v>
      </c>
      <c r="E38" s="19">
        <v>1</v>
      </c>
      <c r="F38" s="10">
        <v>30</v>
      </c>
      <c r="G38" s="19">
        <v>52</v>
      </c>
      <c r="H38" s="53">
        <v>0</v>
      </c>
      <c r="I38" s="21">
        <f t="shared" si="0"/>
        <v>0</v>
      </c>
    </row>
    <row r="39" spans="1:9" ht="49.5" customHeight="1" x14ac:dyDescent="0.2">
      <c r="A39" s="17">
        <v>36</v>
      </c>
      <c r="B39" s="9" t="s">
        <v>50</v>
      </c>
      <c r="C39" s="10" t="s">
        <v>51</v>
      </c>
      <c r="D39" s="10" t="s">
        <v>10</v>
      </c>
      <c r="E39" s="19">
        <v>1</v>
      </c>
      <c r="F39" s="10">
        <v>30</v>
      </c>
      <c r="G39" s="19">
        <v>260</v>
      </c>
      <c r="H39" s="53">
        <v>0</v>
      </c>
      <c r="I39" s="21">
        <f t="shared" si="0"/>
        <v>0</v>
      </c>
    </row>
    <row r="40" spans="1:9" ht="48.75" customHeight="1" x14ac:dyDescent="0.2">
      <c r="A40" s="17">
        <v>37</v>
      </c>
      <c r="B40" s="9" t="s">
        <v>52</v>
      </c>
      <c r="C40" s="10" t="s">
        <v>17</v>
      </c>
      <c r="D40" s="10" t="s">
        <v>10</v>
      </c>
      <c r="E40" s="19">
        <v>1</v>
      </c>
      <c r="F40" s="10">
        <v>30</v>
      </c>
      <c r="G40" s="19">
        <v>104</v>
      </c>
      <c r="H40" s="53">
        <v>0</v>
      </c>
      <c r="I40" s="21">
        <f t="shared" si="0"/>
        <v>0</v>
      </c>
    </row>
    <row r="41" spans="1:9" ht="45.75" customHeight="1" x14ac:dyDescent="0.2">
      <c r="A41" s="17">
        <v>38</v>
      </c>
      <c r="B41" s="9" t="s">
        <v>53</v>
      </c>
      <c r="C41" s="10" t="s">
        <v>17</v>
      </c>
      <c r="D41" s="10" t="s">
        <v>10</v>
      </c>
      <c r="E41" s="19">
        <v>1</v>
      </c>
      <c r="F41" s="10">
        <v>30</v>
      </c>
      <c r="G41" s="19">
        <v>104</v>
      </c>
      <c r="H41" s="53">
        <v>0</v>
      </c>
      <c r="I41" s="21">
        <f t="shared" si="0"/>
        <v>0</v>
      </c>
    </row>
    <row r="42" spans="1:9" ht="36" customHeight="1" x14ac:dyDescent="0.2">
      <c r="A42" s="17">
        <v>39</v>
      </c>
      <c r="B42" s="9" t="s">
        <v>54</v>
      </c>
      <c r="C42" s="10" t="s">
        <v>37</v>
      </c>
      <c r="D42" s="10" t="s">
        <v>55</v>
      </c>
      <c r="E42" s="19">
        <v>1</v>
      </c>
      <c r="F42" s="10">
        <v>30</v>
      </c>
      <c r="G42" s="19">
        <v>12</v>
      </c>
      <c r="H42" s="53">
        <v>0</v>
      </c>
      <c r="I42" s="21">
        <f t="shared" si="0"/>
        <v>0</v>
      </c>
    </row>
    <row r="43" spans="1:9" ht="26.25" customHeight="1" x14ac:dyDescent="0.2">
      <c r="A43" s="17">
        <v>40</v>
      </c>
      <c r="B43" s="10" t="s">
        <v>56</v>
      </c>
      <c r="C43" s="10" t="s">
        <v>57</v>
      </c>
      <c r="D43" s="10" t="s">
        <v>10</v>
      </c>
      <c r="E43" s="19">
        <v>2</v>
      </c>
      <c r="F43" s="10">
        <v>30</v>
      </c>
      <c r="G43" s="19">
        <v>52</v>
      </c>
      <c r="H43" s="53">
        <v>0</v>
      </c>
      <c r="I43" s="21">
        <f t="shared" si="0"/>
        <v>0</v>
      </c>
    </row>
    <row r="44" spans="1:9" ht="27" customHeight="1" x14ac:dyDescent="0.2">
      <c r="A44" s="22"/>
      <c r="B44" s="27" t="s">
        <v>233</v>
      </c>
      <c r="C44" s="23"/>
      <c r="D44" s="23"/>
      <c r="E44" s="24"/>
      <c r="F44" s="23"/>
      <c r="G44" s="26"/>
      <c r="H44" s="25"/>
      <c r="I44" s="25">
        <f>SUM(I4:I43)</f>
        <v>0</v>
      </c>
    </row>
    <row r="45" spans="1:9" ht="15" customHeight="1" x14ac:dyDescent="0.2">
      <c r="A45" s="40" t="s">
        <v>252</v>
      </c>
      <c r="B45" s="28"/>
      <c r="C45" s="28"/>
      <c r="D45" s="28"/>
      <c r="E45" s="28"/>
    </row>
    <row r="46" spans="1:9" ht="15" customHeight="1" x14ac:dyDescent="0.2">
      <c r="A46" s="3" t="s">
        <v>240</v>
      </c>
      <c r="B46" s="28"/>
      <c r="C46" s="28"/>
      <c r="D46" s="28"/>
      <c r="E46" s="28"/>
    </row>
    <row r="47" spans="1:9" ht="58.5" customHeight="1" x14ac:dyDescent="0.2">
      <c r="A47" s="6" t="s">
        <v>3</v>
      </c>
      <c r="B47" s="6" t="s">
        <v>4</v>
      </c>
      <c r="C47" s="6" t="s">
        <v>5</v>
      </c>
      <c r="D47" s="6" t="s">
        <v>234</v>
      </c>
      <c r="E47" s="6" t="s">
        <v>58</v>
      </c>
      <c r="F47" s="6" t="s">
        <v>232</v>
      </c>
      <c r="G47" s="6" t="s">
        <v>2</v>
      </c>
      <c r="H47" s="7" t="s">
        <v>229</v>
      </c>
      <c r="I47" s="7" t="s">
        <v>230</v>
      </c>
    </row>
    <row r="48" spans="1:9" ht="45.95" customHeight="1" x14ac:dyDescent="0.2">
      <c r="A48" s="19">
        <v>1</v>
      </c>
      <c r="B48" s="9" t="s">
        <v>59</v>
      </c>
      <c r="C48" s="10" t="s">
        <v>12</v>
      </c>
      <c r="D48" s="10" t="s">
        <v>10</v>
      </c>
      <c r="E48" s="19">
        <v>4</v>
      </c>
      <c r="F48" s="9">
        <v>8</v>
      </c>
      <c r="G48" s="19">
        <v>624</v>
      </c>
      <c r="H48" s="53">
        <v>0</v>
      </c>
      <c r="I48" s="21">
        <f>H48*G48</f>
        <v>0</v>
      </c>
    </row>
    <row r="49" spans="1:9" ht="44.1" customHeight="1" x14ac:dyDescent="0.2">
      <c r="A49" s="19">
        <v>2</v>
      </c>
      <c r="B49" s="9" t="s">
        <v>60</v>
      </c>
      <c r="C49" s="10" t="s">
        <v>12</v>
      </c>
      <c r="D49" s="10" t="s">
        <v>10</v>
      </c>
      <c r="E49" s="19">
        <v>3</v>
      </c>
      <c r="F49" s="9">
        <v>8</v>
      </c>
      <c r="G49" s="19">
        <v>468</v>
      </c>
      <c r="H49" s="53">
        <v>0</v>
      </c>
      <c r="I49" s="21">
        <f t="shared" ref="I49:I70" si="1">H49*G49</f>
        <v>0</v>
      </c>
    </row>
    <row r="50" spans="1:9" ht="45.95" customHeight="1" x14ac:dyDescent="0.2">
      <c r="A50" s="19">
        <v>3</v>
      </c>
      <c r="B50" s="9" t="s">
        <v>61</v>
      </c>
      <c r="C50" s="10" t="s">
        <v>9</v>
      </c>
      <c r="D50" s="10" t="s">
        <v>10</v>
      </c>
      <c r="E50" s="19">
        <v>2</v>
      </c>
      <c r="F50" s="9">
        <v>8</v>
      </c>
      <c r="G50" s="19">
        <v>208</v>
      </c>
      <c r="H50" s="53">
        <v>0</v>
      </c>
      <c r="I50" s="21">
        <f t="shared" si="1"/>
        <v>0</v>
      </c>
    </row>
    <row r="51" spans="1:9" ht="47.1" customHeight="1" x14ac:dyDescent="0.2">
      <c r="A51" s="19">
        <v>4</v>
      </c>
      <c r="B51" s="9" t="s">
        <v>62</v>
      </c>
      <c r="C51" s="10" t="s">
        <v>9</v>
      </c>
      <c r="D51" s="10" t="s">
        <v>10</v>
      </c>
      <c r="E51" s="19">
        <v>4</v>
      </c>
      <c r="F51" s="9">
        <v>8</v>
      </c>
      <c r="G51" s="19">
        <v>416</v>
      </c>
      <c r="H51" s="53">
        <v>0</v>
      </c>
      <c r="I51" s="21">
        <f t="shared" si="1"/>
        <v>0</v>
      </c>
    </row>
    <row r="52" spans="1:9" ht="33.75" customHeight="1" x14ac:dyDescent="0.2">
      <c r="A52" s="19">
        <v>5</v>
      </c>
      <c r="B52" s="9" t="s">
        <v>63</v>
      </c>
      <c r="C52" s="10" t="s">
        <v>12</v>
      </c>
      <c r="D52" s="10" t="s">
        <v>10</v>
      </c>
      <c r="E52" s="19">
        <v>1</v>
      </c>
      <c r="F52" s="9">
        <v>8</v>
      </c>
      <c r="G52" s="19">
        <v>156</v>
      </c>
      <c r="H52" s="53">
        <v>0</v>
      </c>
      <c r="I52" s="21">
        <f t="shared" si="1"/>
        <v>0</v>
      </c>
    </row>
    <row r="53" spans="1:9" ht="33" customHeight="1" x14ac:dyDescent="0.2">
      <c r="A53" s="19">
        <v>6</v>
      </c>
      <c r="B53" s="9" t="s">
        <v>64</v>
      </c>
      <c r="C53" s="10" t="s">
        <v>12</v>
      </c>
      <c r="D53" s="10" t="s">
        <v>10</v>
      </c>
      <c r="E53" s="19">
        <v>2</v>
      </c>
      <c r="F53" s="9">
        <v>8</v>
      </c>
      <c r="G53" s="19">
        <v>312</v>
      </c>
      <c r="H53" s="53">
        <v>0</v>
      </c>
      <c r="I53" s="21">
        <f t="shared" si="1"/>
        <v>0</v>
      </c>
    </row>
    <row r="54" spans="1:9" ht="47.1" customHeight="1" x14ac:dyDescent="0.2">
      <c r="A54" s="19">
        <v>7</v>
      </c>
      <c r="B54" s="9" t="s">
        <v>65</v>
      </c>
      <c r="C54" s="18" t="s">
        <v>32</v>
      </c>
      <c r="D54" s="10" t="s">
        <v>10</v>
      </c>
      <c r="E54" s="19">
        <v>1</v>
      </c>
      <c r="F54" s="9">
        <v>6</v>
      </c>
      <c r="G54" s="19">
        <v>52</v>
      </c>
      <c r="H54" s="53">
        <v>0</v>
      </c>
      <c r="I54" s="21">
        <f t="shared" si="1"/>
        <v>0</v>
      </c>
    </row>
    <row r="55" spans="1:9" ht="45.95" customHeight="1" x14ac:dyDescent="0.2">
      <c r="A55" s="19">
        <v>8</v>
      </c>
      <c r="B55" s="9" t="s">
        <v>66</v>
      </c>
      <c r="C55" s="10" t="s">
        <v>12</v>
      </c>
      <c r="D55" s="10" t="s">
        <v>10</v>
      </c>
      <c r="E55" s="19">
        <v>1</v>
      </c>
      <c r="F55" s="9">
        <v>8</v>
      </c>
      <c r="G55" s="19">
        <v>156</v>
      </c>
      <c r="H55" s="53">
        <v>0</v>
      </c>
      <c r="I55" s="21">
        <f t="shared" si="1"/>
        <v>0</v>
      </c>
    </row>
    <row r="56" spans="1:9" ht="36" customHeight="1" x14ac:dyDescent="0.2">
      <c r="A56" s="19">
        <v>9</v>
      </c>
      <c r="B56" s="9" t="s">
        <v>67</v>
      </c>
      <c r="C56" s="10" t="s">
        <v>17</v>
      </c>
      <c r="D56" s="10" t="s">
        <v>10</v>
      </c>
      <c r="E56" s="19">
        <v>1</v>
      </c>
      <c r="F56" s="9">
        <v>6</v>
      </c>
      <c r="G56" s="19">
        <v>104</v>
      </c>
      <c r="H56" s="53">
        <v>0</v>
      </c>
      <c r="I56" s="21">
        <f t="shared" si="1"/>
        <v>0</v>
      </c>
    </row>
    <row r="57" spans="1:9" ht="32.25" customHeight="1" x14ac:dyDescent="0.2">
      <c r="A57" s="19">
        <v>10</v>
      </c>
      <c r="B57" s="9" t="s">
        <v>68</v>
      </c>
      <c r="C57" s="10" t="s">
        <v>48</v>
      </c>
      <c r="D57" s="10" t="s">
        <v>10</v>
      </c>
      <c r="E57" s="19">
        <v>1</v>
      </c>
      <c r="F57" s="9">
        <v>8</v>
      </c>
      <c r="G57" s="19">
        <v>104</v>
      </c>
      <c r="H57" s="53">
        <v>0</v>
      </c>
      <c r="I57" s="21">
        <f t="shared" si="1"/>
        <v>0</v>
      </c>
    </row>
    <row r="58" spans="1:9" ht="45.75" customHeight="1" x14ac:dyDescent="0.2">
      <c r="A58" s="19">
        <v>11</v>
      </c>
      <c r="B58" s="9" t="s">
        <v>69</v>
      </c>
      <c r="C58" s="10" t="s">
        <v>12</v>
      </c>
      <c r="D58" s="10" t="s">
        <v>10</v>
      </c>
      <c r="E58" s="19">
        <v>2</v>
      </c>
      <c r="F58" s="9">
        <v>4</v>
      </c>
      <c r="G58" s="19">
        <v>312</v>
      </c>
      <c r="H58" s="53">
        <v>0</v>
      </c>
      <c r="I58" s="21">
        <f t="shared" si="1"/>
        <v>0</v>
      </c>
    </row>
    <row r="59" spans="1:9" ht="44.1" customHeight="1" x14ac:dyDescent="0.2">
      <c r="A59" s="11">
        <v>12</v>
      </c>
      <c r="B59" s="9" t="s">
        <v>70</v>
      </c>
      <c r="C59" s="10" t="s">
        <v>12</v>
      </c>
      <c r="D59" s="10" t="s">
        <v>10</v>
      </c>
      <c r="E59" s="11">
        <v>1</v>
      </c>
      <c r="F59" s="9">
        <v>8</v>
      </c>
      <c r="G59" s="11">
        <v>104</v>
      </c>
      <c r="H59" s="53">
        <v>0</v>
      </c>
      <c r="I59" s="21">
        <f t="shared" si="1"/>
        <v>0</v>
      </c>
    </row>
    <row r="60" spans="1:9" ht="44.1" customHeight="1" x14ac:dyDescent="0.2">
      <c r="A60" s="11">
        <v>13</v>
      </c>
      <c r="B60" s="10" t="s">
        <v>71</v>
      </c>
      <c r="C60" s="10" t="s">
        <v>72</v>
      </c>
      <c r="D60" s="10" t="s">
        <v>10</v>
      </c>
      <c r="E60" s="11">
        <v>1</v>
      </c>
      <c r="F60" s="9">
        <v>8</v>
      </c>
      <c r="G60" s="11">
        <v>52</v>
      </c>
      <c r="H60" s="53">
        <v>0</v>
      </c>
      <c r="I60" s="21">
        <f t="shared" si="1"/>
        <v>0</v>
      </c>
    </row>
    <row r="61" spans="1:9" ht="44.1" customHeight="1" x14ac:dyDescent="0.2">
      <c r="A61" s="11">
        <v>14</v>
      </c>
      <c r="B61" s="10" t="s">
        <v>73</v>
      </c>
      <c r="C61" s="10" t="s">
        <v>74</v>
      </c>
      <c r="D61" s="10" t="s">
        <v>10</v>
      </c>
      <c r="E61" s="11">
        <v>2</v>
      </c>
      <c r="F61" s="9">
        <v>8</v>
      </c>
      <c r="G61" s="11">
        <v>208</v>
      </c>
      <c r="H61" s="53">
        <v>0</v>
      </c>
      <c r="I61" s="21">
        <f t="shared" si="1"/>
        <v>0</v>
      </c>
    </row>
    <row r="62" spans="1:9" ht="44.1" customHeight="1" x14ac:dyDescent="0.2">
      <c r="A62" s="11">
        <v>15</v>
      </c>
      <c r="B62" s="10" t="s">
        <v>75</v>
      </c>
      <c r="C62" s="10" t="s">
        <v>48</v>
      </c>
      <c r="D62" s="10" t="s">
        <v>10</v>
      </c>
      <c r="E62" s="11">
        <v>2</v>
      </c>
      <c r="F62" s="9">
        <v>8</v>
      </c>
      <c r="G62" s="11">
        <v>208</v>
      </c>
      <c r="H62" s="53">
        <v>0</v>
      </c>
      <c r="I62" s="21">
        <f t="shared" si="1"/>
        <v>0</v>
      </c>
    </row>
    <row r="63" spans="1:9" ht="44.25" customHeight="1" x14ac:dyDescent="0.2">
      <c r="A63" s="11">
        <v>16</v>
      </c>
      <c r="B63" s="9" t="s">
        <v>76</v>
      </c>
      <c r="C63" s="10" t="s">
        <v>77</v>
      </c>
      <c r="D63" s="10" t="s">
        <v>10</v>
      </c>
      <c r="E63" s="11">
        <v>1</v>
      </c>
      <c r="F63" s="9">
        <v>8</v>
      </c>
      <c r="G63" s="11">
        <v>104</v>
      </c>
      <c r="H63" s="53">
        <v>0</v>
      </c>
      <c r="I63" s="21">
        <f t="shared" si="1"/>
        <v>0</v>
      </c>
    </row>
    <row r="64" spans="1:9" ht="36" customHeight="1" x14ac:dyDescent="0.2">
      <c r="A64" s="11">
        <v>17</v>
      </c>
      <c r="B64" s="10" t="s">
        <v>78</v>
      </c>
      <c r="C64" s="10" t="s">
        <v>17</v>
      </c>
      <c r="D64" s="10" t="s">
        <v>10</v>
      </c>
      <c r="E64" s="11">
        <v>1</v>
      </c>
      <c r="F64" s="9">
        <v>8</v>
      </c>
      <c r="G64" s="11">
        <v>104</v>
      </c>
      <c r="H64" s="53">
        <v>0</v>
      </c>
      <c r="I64" s="21">
        <f t="shared" si="1"/>
        <v>0</v>
      </c>
    </row>
    <row r="65" spans="1:9" ht="47.1" customHeight="1" x14ac:dyDescent="0.2">
      <c r="A65" s="11">
        <v>18</v>
      </c>
      <c r="B65" s="9" t="s">
        <v>79</v>
      </c>
      <c r="C65" s="10" t="s">
        <v>12</v>
      </c>
      <c r="D65" s="10" t="s">
        <v>10</v>
      </c>
      <c r="E65" s="11">
        <v>3</v>
      </c>
      <c r="F65" s="9">
        <v>8</v>
      </c>
      <c r="G65" s="11">
        <v>312</v>
      </c>
      <c r="H65" s="53">
        <v>0</v>
      </c>
      <c r="I65" s="21">
        <f t="shared" si="1"/>
        <v>0</v>
      </c>
    </row>
    <row r="66" spans="1:9" ht="33.75" customHeight="1" x14ac:dyDescent="0.2">
      <c r="A66" s="11">
        <v>19</v>
      </c>
      <c r="B66" s="9" t="s">
        <v>80</v>
      </c>
      <c r="C66" s="10" t="s">
        <v>51</v>
      </c>
      <c r="D66" s="10" t="s">
        <v>10</v>
      </c>
      <c r="E66" s="11">
        <v>1</v>
      </c>
      <c r="F66" s="9">
        <v>8</v>
      </c>
      <c r="G66" s="11">
        <v>260</v>
      </c>
      <c r="H66" s="53">
        <v>0</v>
      </c>
      <c r="I66" s="21">
        <f t="shared" si="1"/>
        <v>0</v>
      </c>
    </row>
    <row r="67" spans="1:9" ht="47.1" customHeight="1" x14ac:dyDescent="0.2">
      <c r="A67" s="11">
        <v>20</v>
      </c>
      <c r="B67" s="10" t="s">
        <v>81</v>
      </c>
      <c r="C67" s="10" t="s">
        <v>12</v>
      </c>
      <c r="D67" s="10" t="s">
        <v>10</v>
      </c>
      <c r="E67" s="11">
        <v>1</v>
      </c>
      <c r="F67" s="9">
        <v>8</v>
      </c>
      <c r="G67" s="11">
        <v>104</v>
      </c>
      <c r="H67" s="53">
        <v>0</v>
      </c>
      <c r="I67" s="21">
        <f t="shared" si="1"/>
        <v>0</v>
      </c>
    </row>
    <row r="68" spans="1:9" ht="36" customHeight="1" x14ac:dyDescent="0.2">
      <c r="A68" s="11">
        <v>21</v>
      </c>
      <c r="B68" s="10" t="s">
        <v>82</v>
      </c>
      <c r="C68" s="10" t="s">
        <v>12</v>
      </c>
      <c r="D68" s="10" t="s">
        <v>10</v>
      </c>
      <c r="E68" s="11">
        <v>2</v>
      </c>
      <c r="F68" s="9">
        <v>8</v>
      </c>
      <c r="G68" s="11">
        <v>208</v>
      </c>
      <c r="H68" s="53">
        <v>0</v>
      </c>
      <c r="I68" s="21">
        <f t="shared" si="1"/>
        <v>0</v>
      </c>
    </row>
    <row r="69" spans="1:9" ht="47.1" customHeight="1" x14ac:dyDescent="0.2">
      <c r="A69" s="11">
        <v>22</v>
      </c>
      <c r="B69" s="10" t="s">
        <v>83</v>
      </c>
      <c r="C69" s="10" t="s">
        <v>51</v>
      </c>
      <c r="D69" s="10" t="s">
        <v>10</v>
      </c>
      <c r="E69" s="11">
        <v>2</v>
      </c>
      <c r="F69" s="9">
        <v>8</v>
      </c>
      <c r="G69" s="11">
        <v>312</v>
      </c>
      <c r="H69" s="53">
        <v>0</v>
      </c>
      <c r="I69" s="21">
        <f t="shared" si="1"/>
        <v>0</v>
      </c>
    </row>
    <row r="70" spans="1:9" ht="26.25" customHeight="1" x14ac:dyDescent="0.2">
      <c r="A70" s="11">
        <v>23</v>
      </c>
      <c r="B70" s="10" t="s">
        <v>84</v>
      </c>
      <c r="C70" s="10" t="s">
        <v>57</v>
      </c>
      <c r="D70" s="10" t="s">
        <v>10</v>
      </c>
      <c r="E70" s="11">
        <v>6</v>
      </c>
      <c r="F70" s="9">
        <v>8</v>
      </c>
      <c r="G70" s="11">
        <v>100</v>
      </c>
      <c r="H70" s="53">
        <v>0</v>
      </c>
      <c r="I70" s="21">
        <f t="shared" si="1"/>
        <v>0</v>
      </c>
    </row>
    <row r="71" spans="1:9" ht="26.25" customHeight="1" x14ac:dyDescent="0.2">
      <c r="A71" s="3" t="s">
        <v>235</v>
      </c>
      <c r="C71" s="23"/>
      <c r="D71" s="23"/>
      <c r="E71" s="29"/>
      <c r="F71" s="30"/>
      <c r="G71" s="29"/>
      <c r="I71" s="32">
        <f>SUM(I48:I70)</f>
        <v>0</v>
      </c>
    </row>
    <row r="72" spans="1:9" ht="12.95" customHeight="1" x14ac:dyDescent="0.2">
      <c r="A72" s="40" t="s">
        <v>252</v>
      </c>
      <c r="B72" s="28"/>
      <c r="C72" s="28"/>
      <c r="D72" s="28"/>
      <c r="E72" s="28"/>
      <c r="F72" s="28"/>
    </row>
    <row r="73" spans="1:9" ht="12.95" customHeight="1" x14ac:dyDescent="0.2">
      <c r="A73" s="3" t="s">
        <v>243</v>
      </c>
      <c r="B73" s="28"/>
      <c r="C73" s="28"/>
      <c r="D73" s="28"/>
      <c r="E73" s="28"/>
      <c r="F73" s="28"/>
    </row>
    <row r="74" spans="1:9" ht="60" customHeight="1" x14ac:dyDescent="0.2">
      <c r="A74" s="6" t="s">
        <v>3</v>
      </c>
      <c r="B74" s="6" t="s">
        <v>4</v>
      </c>
      <c r="C74" s="6" t="s">
        <v>5</v>
      </c>
      <c r="D74" s="6" t="s">
        <v>6</v>
      </c>
      <c r="E74" s="6" t="s">
        <v>85</v>
      </c>
      <c r="F74" s="6" t="s">
        <v>232</v>
      </c>
      <c r="G74" s="6" t="s">
        <v>2</v>
      </c>
      <c r="H74" s="7" t="s">
        <v>229</v>
      </c>
      <c r="I74" s="7" t="s">
        <v>230</v>
      </c>
    </row>
    <row r="75" spans="1:9" ht="40.5" customHeight="1" x14ac:dyDescent="0.2">
      <c r="A75" s="11">
        <v>1</v>
      </c>
      <c r="B75" s="9" t="s">
        <v>86</v>
      </c>
      <c r="C75" s="16" t="s">
        <v>32</v>
      </c>
      <c r="D75" s="10" t="s">
        <v>10</v>
      </c>
      <c r="E75" s="11">
        <v>1</v>
      </c>
      <c r="F75" s="9">
        <v>8</v>
      </c>
      <c r="G75" s="11">
        <v>52</v>
      </c>
      <c r="H75" s="53">
        <v>0</v>
      </c>
      <c r="I75" s="21">
        <f>H75*G75</f>
        <v>0</v>
      </c>
    </row>
    <row r="76" spans="1:9" ht="39.75" customHeight="1" x14ac:dyDescent="0.2">
      <c r="A76" s="11">
        <v>2</v>
      </c>
      <c r="B76" s="9" t="s">
        <v>87</v>
      </c>
      <c r="C76" s="16" t="s">
        <v>32</v>
      </c>
      <c r="D76" s="10" t="s">
        <v>10</v>
      </c>
      <c r="E76" s="11">
        <v>1</v>
      </c>
      <c r="F76" s="9">
        <v>8</v>
      </c>
      <c r="G76" s="11">
        <v>52</v>
      </c>
      <c r="H76" s="53">
        <v>0</v>
      </c>
      <c r="I76" s="21">
        <f t="shared" ref="I76:I105" si="2">H76*G76</f>
        <v>0</v>
      </c>
    </row>
    <row r="77" spans="1:9" ht="47.1" customHeight="1" x14ac:dyDescent="0.2">
      <c r="A77" s="11">
        <v>3</v>
      </c>
      <c r="B77" s="9" t="s">
        <v>88</v>
      </c>
      <c r="C77" s="10" t="s">
        <v>89</v>
      </c>
      <c r="D77" s="10" t="s">
        <v>10</v>
      </c>
      <c r="E77" s="11">
        <v>1</v>
      </c>
      <c r="F77" s="9">
        <v>8</v>
      </c>
      <c r="G77" s="11">
        <v>52</v>
      </c>
      <c r="H77" s="53">
        <v>0</v>
      </c>
      <c r="I77" s="21">
        <f t="shared" si="2"/>
        <v>0</v>
      </c>
    </row>
    <row r="78" spans="1:9" ht="47.1" customHeight="1" x14ac:dyDescent="0.2">
      <c r="A78" s="11">
        <v>4</v>
      </c>
      <c r="B78" s="9" t="s">
        <v>90</v>
      </c>
      <c r="C78" s="10" t="s">
        <v>89</v>
      </c>
      <c r="D78" s="10" t="s">
        <v>10</v>
      </c>
      <c r="E78" s="11">
        <v>1</v>
      </c>
      <c r="F78" s="9">
        <v>8</v>
      </c>
      <c r="G78" s="11">
        <v>52</v>
      </c>
      <c r="H78" s="53">
        <v>0</v>
      </c>
      <c r="I78" s="21">
        <f t="shared" si="2"/>
        <v>0</v>
      </c>
    </row>
    <row r="79" spans="1:9" ht="31.5" customHeight="1" x14ac:dyDescent="0.2">
      <c r="A79" s="11">
        <v>5</v>
      </c>
      <c r="B79" s="10" t="s">
        <v>91</v>
      </c>
      <c r="C79" s="10" t="s">
        <v>19</v>
      </c>
      <c r="D79" s="10" t="s">
        <v>10</v>
      </c>
      <c r="E79" s="11">
        <v>1</v>
      </c>
      <c r="F79" s="9">
        <v>8</v>
      </c>
      <c r="G79" s="11">
        <v>52</v>
      </c>
      <c r="H79" s="53">
        <v>0</v>
      </c>
      <c r="I79" s="21">
        <f t="shared" si="2"/>
        <v>0</v>
      </c>
    </row>
    <row r="80" spans="1:9" ht="31.5" customHeight="1" x14ac:dyDescent="0.2">
      <c r="A80" s="11">
        <v>6</v>
      </c>
      <c r="B80" s="10" t="s">
        <v>92</v>
      </c>
      <c r="C80" s="10" t="s">
        <v>19</v>
      </c>
      <c r="D80" s="10" t="s">
        <v>10</v>
      </c>
      <c r="E80" s="11">
        <v>1</v>
      </c>
      <c r="F80" s="9">
        <v>8</v>
      </c>
      <c r="G80" s="11">
        <v>52</v>
      </c>
      <c r="H80" s="53">
        <v>0</v>
      </c>
      <c r="I80" s="21">
        <f t="shared" si="2"/>
        <v>0</v>
      </c>
    </row>
    <row r="81" spans="1:9" ht="40.5" customHeight="1" x14ac:dyDescent="0.2">
      <c r="A81" s="11">
        <v>7</v>
      </c>
      <c r="B81" s="9" t="s">
        <v>93</v>
      </c>
      <c r="C81" s="10" t="s">
        <v>89</v>
      </c>
      <c r="D81" s="10" t="s">
        <v>10</v>
      </c>
      <c r="E81" s="11">
        <v>1</v>
      </c>
      <c r="F81" s="9">
        <v>8</v>
      </c>
      <c r="G81" s="11">
        <v>52</v>
      </c>
      <c r="H81" s="53">
        <v>0</v>
      </c>
      <c r="I81" s="21">
        <f t="shared" si="2"/>
        <v>0</v>
      </c>
    </row>
    <row r="82" spans="1:9" ht="39.75" customHeight="1" x14ac:dyDescent="0.2">
      <c r="A82" s="19">
        <v>8</v>
      </c>
      <c r="B82" s="10" t="s">
        <v>94</v>
      </c>
      <c r="C82" s="16" t="s">
        <v>32</v>
      </c>
      <c r="D82" s="10" t="s">
        <v>10</v>
      </c>
      <c r="E82" s="11">
        <v>1</v>
      </c>
      <c r="F82" s="9">
        <v>8</v>
      </c>
      <c r="G82" s="11">
        <v>52</v>
      </c>
      <c r="H82" s="53">
        <v>0</v>
      </c>
      <c r="I82" s="21">
        <f t="shared" si="2"/>
        <v>0</v>
      </c>
    </row>
    <row r="83" spans="1:9" ht="47.1" customHeight="1" x14ac:dyDescent="0.2">
      <c r="A83" s="19">
        <v>9</v>
      </c>
      <c r="B83" s="9" t="s">
        <v>95</v>
      </c>
      <c r="C83" s="10" t="s">
        <v>19</v>
      </c>
      <c r="D83" s="10" t="s">
        <v>10</v>
      </c>
      <c r="E83" s="11">
        <v>1</v>
      </c>
      <c r="F83" s="9">
        <v>8</v>
      </c>
      <c r="G83" s="11">
        <v>52</v>
      </c>
      <c r="H83" s="53">
        <v>0</v>
      </c>
      <c r="I83" s="21">
        <f t="shared" si="2"/>
        <v>0</v>
      </c>
    </row>
    <row r="84" spans="1:9" ht="47.1" customHeight="1" x14ac:dyDescent="0.2">
      <c r="A84" s="11">
        <v>10</v>
      </c>
      <c r="B84" s="9" t="s">
        <v>96</v>
      </c>
      <c r="C84" s="10" t="s">
        <v>19</v>
      </c>
      <c r="D84" s="10" t="s">
        <v>10</v>
      </c>
      <c r="E84" s="11">
        <v>1</v>
      </c>
      <c r="F84" s="9">
        <v>8</v>
      </c>
      <c r="G84" s="11">
        <v>52</v>
      </c>
      <c r="H84" s="53">
        <v>0</v>
      </c>
      <c r="I84" s="21">
        <f t="shared" si="2"/>
        <v>0</v>
      </c>
    </row>
    <row r="85" spans="1:9" ht="37.5" customHeight="1" x14ac:dyDescent="0.2">
      <c r="A85" s="11">
        <v>11</v>
      </c>
      <c r="B85" s="9" t="s">
        <v>97</v>
      </c>
      <c r="C85" s="10" t="s">
        <v>19</v>
      </c>
      <c r="D85" s="10" t="s">
        <v>10</v>
      </c>
      <c r="E85" s="11">
        <v>1</v>
      </c>
      <c r="F85" s="9">
        <v>8</v>
      </c>
      <c r="G85" s="11">
        <v>52</v>
      </c>
      <c r="H85" s="53">
        <v>0</v>
      </c>
      <c r="I85" s="21">
        <f t="shared" si="2"/>
        <v>0</v>
      </c>
    </row>
    <row r="86" spans="1:9" ht="37.5" customHeight="1" x14ac:dyDescent="0.2">
      <c r="A86" s="11">
        <v>12</v>
      </c>
      <c r="B86" s="9" t="s">
        <v>98</v>
      </c>
      <c r="C86" s="10" t="s">
        <v>19</v>
      </c>
      <c r="D86" s="10" t="s">
        <v>10</v>
      </c>
      <c r="E86" s="11">
        <v>1</v>
      </c>
      <c r="F86" s="9">
        <v>8</v>
      </c>
      <c r="G86" s="11">
        <v>52</v>
      </c>
      <c r="H86" s="53">
        <v>0</v>
      </c>
      <c r="I86" s="21">
        <f t="shared" si="2"/>
        <v>0</v>
      </c>
    </row>
    <row r="87" spans="1:9" ht="47.1" customHeight="1" x14ac:dyDescent="0.2">
      <c r="A87" s="11">
        <v>13</v>
      </c>
      <c r="B87" s="9" t="s">
        <v>99</v>
      </c>
      <c r="C87" s="10" t="s">
        <v>19</v>
      </c>
      <c r="D87" s="10" t="s">
        <v>10</v>
      </c>
      <c r="E87" s="11">
        <v>1</v>
      </c>
      <c r="F87" s="9">
        <v>8</v>
      </c>
      <c r="G87" s="11">
        <v>52</v>
      </c>
      <c r="H87" s="53">
        <v>0</v>
      </c>
      <c r="I87" s="21">
        <f t="shared" si="2"/>
        <v>0</v>
      </c>
    </row>
    <row r="88" spans="1:9" ht="42.75" customHeight="1" x14ac:dyDescent="0.2">
      <c r="A88" s="11">
        <v>14</v>
      </c>
      <c r="B88" s="9" t="s">
        <v>100</v>
      </c>
      <c r="C88" s="10" t="s">
        <v>19</v>
      </c>
      <c r="D88" s="10" t="s">
        <v>10</v>
      </c>
      <c r="E88" s="11">
        <v>1</v>
      </c>
      <c r="F88" s="9">
        <v>8</v>
      </c>
      <c r="G88" s="11">
        <v>52</v>
      </c>
      <c r="H88" s="53">
        <v>0</v>
      </c>
      <c r="I88" s="21">
        <f t="shared" si="2"/>
        <v>0</v>
      </c>
    </row>
    <row r="89" spans="1:9" ht="45.95" customHeight="1" x14ac:dyDescent="0.2">
      <c r="A89" s="11">
        <v>15</v>
      </c>
      <c r="B89" s="10" t="s">
        <v>101</v>
      </c>
      <c r="C89" s="10" t="s">
        <v>19</v>
      </c>
      <c r="D89" s="10" t="s">
        <v>10</v>
      </c>
      <c r="E89" s="11">
        <v>1</v>
      </c>
      <c r="F89" s="9">
        <v>8</v>
      </c>
      <c r="G89" s="11">
        <v>52</v>
      </c>
      <c r="H89" s="53">
        <v>0</v>
      </c>
      <c r="I89" s="21">
        <f t="shared" si="2"/>
        <v>0</v>
      </c>
    </row>
    <row r="90" spans="1:9" ht="28.5" customHeight="1" x14ac:dyDescent="0.2">
      <c r="A90" s="11">
        <v>16</v>
      </c>
      <c r="B90" s="10" t="s">
        <v>102</v>
      </c>
      <c r="C90" s="10" t="s">
        <v>19</v>
      </c>
      <c r="D90" s="10" t="s">
        <v>10</v>
      </c>
      <c r="E90" s="11">
        <v>1</v>
      </c>
      <c r="F90" s="9">
        <v>8</v>
      </c>
      <c r="G90" s="11">
        <v>52</v>
      </c>
      <c r="H90" s="53">
        <v>0</v>
      </c>
      <c r="I90" s="21">
        <f t="shared" si="2"/>
        <v>0</v>
      </c>
    </row>
    <row r="91" spans="1:9" ht="27.75" customHeight="1" x14ac:dyDescent="0.2">
      <c r="A91" s="11">
        <v>17</v>
      </c>
      <c r="B91" s="10" t="s">
        <v>103</v>
      </c>
      <c r="C91" s="10" t="s">
        <v>19</v>
      </c>
      <c r="D91" s="10" t="s">
        <v>10</v>
      </c>
      <c r="E91" s="11">
        <v>1</v>
      </c>
      <c r="F91" s="9">
        <v>8</v>
      </c>
      <c r="G91" s="11">
        <v>52</v>
      </c>
      <c r="H91" s="53">
        <v>0</v>
      </c>
      <c r="I91" s="21">
        <f t="shared" si="2"/>
        <v>0</v>
      </c>
    </row>
    <row r="92" spans="1:9" ht="44.1" customHeight="1" x14ac:dyDescent="0.2">
      <c r="A92" s="11">
        <v>18</v>
      </c>
      <c r="B92" s="9" t="s">
        <v>104</v>
      </c>
      <c r="C92" s="10" t="s">
        <v>19</v>
      </c>
      <c r="D92" s="10" t="s">
        <v>10</v>
      </c>
      <c r="E92" s="11">
        <v>1</v>
      </c>
      <c r="F92" s="9">
        <v>8</v>
      </c>
      <c r="G92" s="11">
        <v>52</v>
      </c>
      <c r="H92" s="53">
        <v>0</v>
      </c>
      <c r="I92" s="21">
        <f t="shared" si="2"/>
        <v>0</v>
      </c>
    </row>
    <row r="93" spans="1:9" ht="44.1" customHeight="1" x14ac:dyDescent="0.2">
      <c r="A93" s="11">
        <v>19</v>
      </c>
      <c r="B93" s="9" t="s">
        <v>105</v>
      </c>
      <c r="C93" s="10" t="s">
        <v>19</v>
      </c>
      <c r="D93" s="10" t="s">
        <v>10</v>
      </c>
      <c r="E93" s="11">
        <v>1</v>
      </c>
      <c r="F93" s="9">
        <v>8</v>
      </c>
      <c r="G93" s="11">
        <v>52</v>
      </c>
      <c r="H93" s="53">
        <v>0</v>
      </c>
      <c r="I93" s="21">
        <f t="shared" si="2"/>
        <v>0</v>
      </c>
    </row>
    <row r="94" spans="1:9" ht="33" customHeight="1" x14ac:dyDescent="0.2">
      <c r="A94" s="11">
        <v>20</v>
      </c>
      <c r="B94" s="10" t="s">
        <v>106</v>
      </c>
      <c r="C94" s="10" t="s">
        <v>89</v>
      </c>
      <c r="D94" s="10" t="s">
        <v>10</v>
      </c>
      <c r="E94" s="11">
        <v>1</v>
      </c>
      <c r="F94" s="9">
        <v>8</v>
      </c>
      <c r="G94" s="11">
        <v>52</v>
      </c>
      <c r="H94" s="53">
        <v>0</v>
      </c>
      <c r="I94" s="21">
        <f t="shared" si="2"/>
        <v>0</v>
      </c>
    </row>
    <row r="95" spans="1:9" ht="27" customHeight="1" x14ac:dyDescent="0.2">
      <c r="A95" s="11">
        <v>21</v>
      </c>
      <c r="B95" s="10" t="s">
        <v>107</v>
      </c>
      <c r="C95" s="10" t="s">
        <v>89</v>
      </c>
      <c r="D95" s="10" t="s">
        <v>10</v>
      </c>
      <c r="E95" s="11">
        <v>1</v>
      </c>
      <c r="F95" s="9">
        <v>8</v>
      </c>
      <c r="G95" s="11">
        <v>52</v>
      </c>
      <c r="H95" s="53">
        <v>0</v>
      </c>
      <c r="I95" s="21">
        <f t="shared" si="2"/>
        <v>0</v>
      </c>
    </row>
    <row r="96" spans="1:9" ht="33.950000000000003" customHeight="1" x14ac:dyDescent="0.2">
      <c r="A96" s="11">
        <v>22</v>
      </c>
      <c r="B96" s="10" t="s">
        <v>108</v>
      </c>
      <c r="C96" s="10" t="s">
        <v>89</v>
      </c>
      <c r="D96" s="10" t="s">
        <v>10</v>
      </c>
      <c r="E96" s="11">
        <v>1</v>
      </c>
      <c r="F96" s="9">
        <v>8</v>
      </c>
      <c r="G96" s="11">
        <v>52</v>
      </c>
      <c r="H96" s="53">
        <v>0</v>
      </c>
      <c r="I96" s="21">
        <f t="shared" si="2"/>
        <v>0</v>
      </c>
    </row>
    <row r="97" spans="1:9" ht="48" customHeight="1" x14ac:dyDescent="0.2">
      <c r="A97" s="11">
        <v>23</v>
      </c>
      <c r="B97" s="9" t="s">
        <v>109</v>
      </c>
      <c r="C97" s="18" t="s">
        <v>32</v>
      </c>
      <c r="D97" s="10" t="s">
        <v>10</v>
      </c>
      <c r="E97" s="11">
        <v>1</v>
      </c>
      <c r="F97" s="9">
        <v>8</v>
      </c>
      <c r="G97" s="11">
        <v>52</v>
      </c>
      <c r="H97" s="53">
        <v>0</v>
      </c>
      <c r="I97" s="21">
        <f t="shared" si="2"/>
        <v>0</v>
      </c>
    </row>
    <row r="98" spans="1:9" ht="47.1" customHeight="1" x14ac:dyDescent="0.2">
      <c r="A98" s="11">
        <v>24</v>
      </c>
      <c r="B98" s="9" t="s">
        <v>110</v>
      </c>
      <c r="C98" s="18" t="s">
        <v>32</v>
      </c>
      <c r="D98" s="10" t="s">
        <v>10</v>
      </c>
      <c r="E98" s="11">
        <v>1</v>
      </c>
      <c r="F98" s="9">
        <v>8</v>
      </c>
      <c r="G98" s="11">
        <v>52</v>
      </c>
      <c r="H98" s="53">
        <v>0</v>
      </c>
      <c r="I98" s="21">
        <f t="shared" si="2"/>
        <v>0</v>
      </c>
    </row>
    <row r="99" spans="1:9" ht="31.5" customHeight="1" x14ac:dyDescent="0.2">
      <c r="A99" s="20">
        <v>25</v>
      </c>
      <c r="B99" s="10" t="s">
        <v>39</v>
      </c>
      <c r="C99" s="18" t="s">
        <v>32</v>
      </c>
      <c r="D99" s="10" t="s">
        <v>10</v>
      </c>
      <c r="E99" s="20">
        <v>1</v>
      </c>
      <c r="F99" s="9">
        <v>8</v>
      </c>
      <c r="G99" s="20">
        <v>52</v>
      </c>
      <c r="H99" s="53">
        <v>0</v>
      </c>
      <c r="I99" s="21">
        <f t="shared" si="2"/>
        <v>0</v>
      </c>
    </row>
    <row r="100" spans="1:9" ht="40.5" customHeight="1" x14ac:dyDescent="0.2">
      <c r="A100" s="11">
        <v>26</v>
      </c>
      <c r="B100" s="10" t="s">
        <v>111</v>
      </c>
      <c r="C100" s="10" t="s">
        <v>19</v>
      </c>
      <c r="D100" s="10" t="s">
        <v>10</v>
      </c>
      <c r="E100" s="11">
        <v>1</v>
      </c>
      <c r="F100" s="9">
        <v>8</v>
      </c>
      <c r="G100" s="11">
        <v>52</v>
      </c>
      <c r="H100" s="53">
        <v>0</v>
      </c>
      <c r="I100" s="21">
        <f t="shared" si="2"/>
        <v>0</v>
      </c>
    </row>
    <row r="101" spans="1:9" ht="35.25" customHeight="1" x14ac:dyDescent="0.2">
      <c r="A101" s="11">
        <v>27</v>
      </c>
      <c r="B101" s="10" t="s">
        <v>112</v>
      </c>
      <c r="C101" s="10" t="s">
        <v>19</v>
      </c>
      <c r="D101" s="10" t="s">
        <v>10</v>
      </c>
      <c r="E101" s="11">
        <v>3</v>
      </c>
      <c r="F101" s="9">
        <v>8</v>
      </c>
      <c r="G101" s="11">
        <v>156</v>
      </c>
      <c r="H101" s="53">
        <v>0</v>
      </c>
      <c r="I101" s="21">
        <f t="shared" si="2"/>
        <v>0</v>
      </c>
    </row>
    <row r="102" spans="1:9" ht="41.25" customHeight="1" x14ac:dyDescent="0.2">
      <c r="A102" s="11">
        <v>28</v>
      </c>
      <c r="B102" s="10" t="s">
        <v>113</v>
      </c>
      <c r="C102" s="10" t="s">
        <v>19</v>
      </c>
      <c r="D102" s="10" t="s">
        <v>10</v>
      </c>
      <c r="E102" s="11">
        <v>3</v>
      </c>
      <c r="F102" s="9">
        <v>3</v>
      </c>
      <c r="G102" s="11">
        <v>156</v>
      </c>
      <c r="H102" s="53">
        <v>0</v>
      </c>
      <c r="I102" s="21">
        <f t="shared" si="2"/>
        <v>0</v>
      </c>
    </row>
    <row r="103" spans="1:9" ht="41.25" customHeight="1" x14ac:dyDescent="0.2">
      <c r="A103" s="11">
        <v>29</v>
      </c>
      <c r="B103" s="9" t="s">
        <v>114</v>
      </c>
      <c r="C103" s="18" t="s">
        <v>32</v>
      </c>
      <c r="D103" s="10" t="s">
        <v>41</v>
      </c>
      <c r="E103" s="11">
        <v>1</v>
      </c>
      <c r="F103" s="9">
        <v>8</v>
      </c>
      <c r="G103" s="11">
        <v>12</v>
      </c>
      <c r="H103" s="53">
        <v>0</v>
      </c>
      <c r="I103" s="21">
        <f t="shared" si="2"/>
        <v>0</v>
      </c>
    </row>
    <row r="104" spans="1:9" ht="38.25" customHeight="1" x14ac:dyDescent="0.2">
      <c r="A104" s="11">
        <v>30</v>
      </c>
      <c r="B104" s="10" t="s">
        <v>115</v>
      </c>
      <c r="C104" s="18" t="s">
        <v>32</v>
      </c>
      <c r="D104" s="10" t="s">
        <v>10</v>
      </c>
      <c r="E104" s="11">
        <v>1</v>
      </c>
      <c r="F104" s="9">
        <v>8</v>
      </c>
      <c r="G104" s="11">
        <v>52</v>
      </c>
      <c r="H104" s="53">
        <v>0</v>
      </c>
      <c r="I104" s="21">
        <f t="shared" si="2"/>
        <v>0</v>
      </c>
    </row>
    <row r="105" spans="1:9" ht="21.75" customHeight="1" x14ac:dyDescent="0.2">
      <c r="A105" s="11">
        <v>31</v>
      </c>
      <c r="B105" s="10" t="s">
        <v>56</v>
      </c>
      <c r="C105" s="18" t="s">
        <v>32</v>
      </c>
      <c r="D105" s="10" t="s">
        <v>10</v>
      </c>
      <c r="E105" s="11">
        <v>5</v>
      </c>
      <c r="F105" s="9">
        <v>8</v>
      </c>
      <c r="G105" s="11">
        <v>260</v>
      </c>
      <c r="H105" s="53">
        <v>0</v>
      </c>
      <c r="I105" s="21">
        <f t="shared" si="2"/>
        <v>0</v>
      </c>
    </row>
    <row r="106" spans="1:9" ht="24.75" customHeight="1" x14ac:dyDescent="0.2">
      <c r="A106" s="29"/>
      <c r="B106" s="3" t="s">
        <v>242</v>
      </c>
      <c r="C106" s="31"/>
      <c r="D106" s="23"/>
      <c r="E106" s="29"/>
      <c r="F106" s="30"/>
      <c r="G106" s="29"/>
      <c r="I106" s="32">
        <f>SUM(I75:I105)</f>
        <v>0</v>
      </c>
    </row>
    <row r="107" spans="1:9" ht="12" customHeight="1" x14ac:dyDescent="0.2">
      <c r="A107" s="29"/>
      <c r="B107" s="3"/>
      <c r="C107" s="31"/>
      <c r="D107" s="23"/>
      <c r="E107" s="29"/>
      <c r="F107" s="30"/>
      <c r="G107" s="29"/>
      <c r="I107" s="32"/>
    </row>
    <row r="108" spans="1:9" ht="12.95" customHeight="1" x14ac:dyDescent="0.2">
      <c r="A108" s="40" t="s">
        <v>252</v>
      </c>
    </row>
    <row r="109" spans="1:9" ht="12.95" customHeight="1" x14ac:dyDescent="0.2">
      <c r="A109" s="3" t="s">
        <v>241</v>
      </c>
    </row>
    <row r="110" spans="1:9" ht="68.25" customHeight="1" x14ac:dyDescent="0.2">
      <c r="A110" s="6" t="s">
        <v>3</v>
      </c>
      <c r="B110" s="6" t="s">
        <v>4</v>
      </c>
      <c r="C110" s="6" t="s">
        <v>5</v>
      </c>
      <c r="D110" s="6" t="s">
        <v>6</v>
      </c>
      <c r="E110" s="6" t="s">
        <v>58</v>
      </c>
      <c r="F110" s="6" t="s">
        <v>7</v>
      </c>
      <c r="G110" s="6" t="s">
        <v>2</v>
      </c>
      <c r="H110" s="7" t="s">
        <v>229</v>
      </c>
      <c r="I110" s="7" t="s">
        <v>230</v>
      </c>
    </row>
    <row r="111" spans="1:9" ht="45.95" customHeight="1" x14ac:dyDescent="0.2">
      <c r="A111" s="11">
        <v>1</v>
      </c>
      <c r="B111" s="9" t="s">
        <v>116</v>
      </c>
      <c r="C111" s="10" t="s">
        <v>238</v>
      </c>
      <c r="D111" s="10" t="s">
        <v>10</v>
      </c>
      <c r="E111" s="11">
        <v>2</v>
      </c>
      <c r="F111" s="9">
        <v>3</v>
      </c>
      <c r="G111" s="11">
        <v>208</v>
      </c>
      <c r="H111" s="53">
        <v>0</v>
      </c>
      <c r="I111" s="21">
        <f>H111*G111</f>
        <v>0</v>
      </c>
    </row>
    <row r="112" spans="1:9" ht="44.1" customHeight="1" x14ac:dyDescent="0.2">
      <c r="A112" s="11">
        <v>2</v>
      </c>
      <c r="B112" s="10" t="s">
        <v>117</v>
      </c>
      <c r="C112" s="10" t="s">
        <v>238</v>
      </c>
      <c r="D112" s="10" t="s">
        <v>10</v>
      </c>
      <c r="E112" s="11">
        <v>3</v>
      </c>
      <c r="F112" s="9">
        <v>3</v>
      </c>
      <c r="G112" s="11">
        <v>312</v>
      </c>
      <c r="H112" s="53">
        <v>0</v>
      </c>
      <c r="I112" s="21">
        <f t="shared" ref="I112:I118" si="3">H112*G112</f>
        <v>0</v>
      </c>
    </row>
    <row r="113" spans="1:9" ht="44.1" customHeight="1" x14ac:dyDescent="0.2">
      <c r="A113" s="11">
        <v>3</v>
      </c>
      <c r="B113" s="9" t="s">
        <v>118</v>
      </c>
      <c r="C113" s="10" t="s">
        <v>9</v>
      </c>
      <c r="D113" s="10" t="s">
        <v>10</v>
      </c>
      <c r="E113" s="11">
        <v>2</v>
      </c>
      <c r="F113" s="9">
        <v>3</v>
      </c>
      <c r="G113" s="11">
        <v>208</v>
      </c>
      <c r="H113" s="53">
        <v>0</v>
      </c>
      <c r="I113" s="21">
        <f t="shared" si="3"/>
        <v>0</v>
      </c>
    </row>
    <row r="114" spans="1:9" ht="30" customHeight="1" x14ac:dyDescent="0.2">
      <c r="A114" s="11">
        <v>4</v>
      </c>
      <c r="B114" s="10" t="s">
        <v>119</v>
      </c>
      <c r="C114" s="10" t="s">
        <v>9</v>
      </c>
      <c r="D114" s="10" t="s">
        <v>10</v>
      </c>
      <c r="E114" s="11">
        <v>1</v>
      </c>
      <c r="F114" s="9">
        <v>3</v>
      </c>
      <c r="G114" s="11">
        <v>104</v>
      </c>
      <c r="H114" s="53">
        <v>0</v>
      </c>
      <c r="I114" s="21">
        <f t="shared" si="3"/>
        <v>0</v>
      </c>
    </row>
    <row r="115" spans="1:9" ht="37.5" customHeight="1" x14ac:dyDescent="0.2">
      <c r="A115" s="11">
        <v>5</v>
      </c>
      <c r="B115" s="10" t="s">
        <v>120</v>
      </c>
      <c r="C115" s="10" t="s">
        <v>48</v>
      </c>
      <c r="D115" s="10" t="s">
        <v>10</v>
      </c>
      <c r="E115" s="11">
        <v>2</v>
      </c>
      <c r="F115" s="9">
        <v>3</v>
      </c>
      <c r="G115" s="11">
        <v>208</v>
      </c>
      <c r="H115" s="53">
        <v>0</v>
      </c>
      <c r="I115" s="21">
        <f t="shared" si="3"/>
        <v>0</v>
      </c>
    </row>
    <row r="116" spans="1:9" ht="33.75" customHeight="1" x14ac:dyDescent="0.2">
      <c r="A116" s="11">
        <v>6</v>
      </c>
      <c r="B116" s="10" t="s">
        <v>121</v>
      </c>
      <c r="C116" s="10" t="s">
        <v>9</v>
      </c>
      <c r="D116" s="10" t="s">
        <v>10</v>
      </c>
      <c r="E116" s="11">
        <v>2</v>
      </c>
      <c r="F116" s="9">
        <v>3</v>
      </c>
      <c r="G116" s="11">
        <v>208</v>
      </c>
      <c r="H116" s="53">
        <v>0</v>
      </c>
      <c r="I116" s="21">
        <f t="shared" si="3"/>
        <v>0</v>
      </c>
    </row>
    <row r="117" spans="1:9" ht="47.1" customHeight="1" x14ac:dyDescent="0.2">
      <c r="A117" s="11">
        <v>7</v>
      </c>
      <c r="B117" s="10" t="s">
        <v>122</v>
      </c>
      <c r="C117" s="10" t="s">
        <v>236</v>
      </c>
      <c r="D117" s="10" t="s">
        <v>10</v>
      </c>
      <c r="E117" s="11">
        <v>3</v>
      </c>
      <c r="F117" s="9">
        <v>3</v>
      </c>
      <c r="G117" s="11">
        <v>312</v>
      </c>
      <c r="H117" s="53">
        <v>0</v>
      </c>
      <c r="I117" s="21">
        <f t="shared" si="3"/>
        <v>0</v>
      </c>
    </row>
    <row r="118" spans="1:9" ht="36.75" customHeight="1" x14ac:dyDescent="0.2">
      <c r="A118" s="11">
        <v>8</v>
      </c>
      <c r="B118" s="10" t="s">
        <v>123</v>
      </c>
      <c r="C118" s="10" t="s">
        <v>237</v>
      </c>
      <c r="D118" s="10" t="s">
        <v>10</v>
      </c>
      <c r="E118" s="11">
        <v>2</v>
      </c>
      <c r="F118" s="9">
        <v>3</v>
      </c>
      <c r="G118" s="11">
        <v>208</v>
      </c>
      <c r="H118" s="53">
        <v>0</v>
      </c>
      <c r="I118" s="21">
        <f t="shared" si="3"/>
        <v>0</v>
      </c>
    </row>
    <row r="119" spans="1:9" ht="24.75" customHeight="1" x14ac:dyDescent="0.2">
      <c r="A119" s="1"/>
      <c r="B119" s="3" t="s">
        <v>244</v>
      </c>
      <c r="H119" s="25"/>
      <c r="I119" s="25">
        <f>SUM(I111:I118)</f>
        <v>0</v>
      </c>
    </row>
    <row r="120" spans="1:9" ht="12.95" customHeight="1" x14ac:dyDescent="0.2">
      <c r="A120" s="4"/>
    </row>
    <row r="121" spans="1:9" ht="12.95" customHeight="1" x14ac:dyDescent="0.2">
      <c r="A121" s="40" t="s">
        <v>252</v>
      </c>
    </row>
    <row r="122" spans="1:9" ht="12.95" customHeight="1" x14ac:dyDescent="0.2">
      <c r="A122" s="3" t="s">
        <v>245</v>
      </c>
    </row>
    <row r="123" spans="1:9" ht="62.25" customHeight="1" x14ac:dyDescent="0.2">
      <c r="A123" s="6" t="s">
        <v>3</v>
      </c>
      <c r="B123" s="6" t="s">
        <v>4</v>
      </c>
      <c r="C123" s="6" t="s">
        <v>5</v>
      </c>
      <c r="D123" s="6" t="s">
        <v>6</v>
      </c>
      <c r="E123" s="6" t="s">
        <v>2</v>
      </c>
      <c r="F123" s="6"/>
      <c r="G123" s="7" t="s">
        <v>229</v>
      </c>
      <c r="H123" s="7" t="s">
        <v>230</v>
      </c>
    </row>
    <row r="124" spans="1:9" ht="21.95" customHeight="1" x14ac:dyDescent="0.2">
      <c r="A124" s="33">
        <v>1</v>
      </c>
      <c r="B124" s="34" t="s">
        <v>124</v>
      </c>
      <c r="C124" s="36" t="s">
        <v>146</v>
      </c>
      <c r="D124" s="34" t="s">
        <v>125</v>
      </c>
      <c r="E124" s="8">
        <v>365</v>
      </c>
      <c r="F124" s="12"/>
      <c r="G124" s="54">
        <v>0</v>
      </c>
      <c r="H124" s="21">
        <f>G124*E124</f>
        <v>0</v>
      </c>
    </row>
    <row r="125" spans="1:9" ht="22.5" customHeight="1" x14ac:dyDescent="0.2">
      <c r="A125" s="33">
        <v>2</v>
      </c>
      <c r="B125" s="34" t="s">
        <v>126</v>
      </c>
      <c r="C125" s="36" t="s">
        <v>146</v>
      </c>
      <c r="D125" s="34" t="s">
        <v>125</v>
      </c>
      <c r="E125" s="8">
        <v>365</v>
      </c>
      <c r="F125" s="12"/>
      <c r="G125" s="54">
        <v>0</v>
      </c>
      <c r="H125" s="21">
        <f t="shared" ref="H125:H188" si="4">G125*E125</f>
        <v>0</v>
      </c>
    </row>
    <row r="126" spans="1:9" ht="20.100000000000001" customHeight="1" x14ac:dyDescent="0.2">
      <c r="A126" s="33">
        <v>3</v>
      </c>
      <c r="B126" s="34" t="s">
        <v>127</v>
      </c>
      <c r="C126" s="36" t="s">
        <v>146</v>
      </c>
      <c r="D126" s="34" t="s">
        <v>125</v>
      </c>
      <c r="E126" s="8">
        <v>365</v>
      </c>
      <c r="F126" s="12"/>
      <c r="G126" s="54">
        <v>0</v>
      </c>
      <c r="H126" s="21">
        <f t="shared" si="4"/>
        <v>0</v>
      </c>
    </row>
    <row r="127" spans="1:9" ht="23.1" customHeight="1" x14ac:dyDescent="0.2">
      <c r="A127" s="33">
        <v>4</v>
      </c>
      <c r="B127" s="34" t="s">
        <v>128</v>
      </c>
      <c r="C127" s="36" t="s">
        <v>146</v>
      </c>
      <c r="D127" s="34" t="s">
        <v>125</v>
      </c>
      <c r="E127" s="8">
        <v>365</v>
      </c>
      <c r="F127" s="12"/>
      <c r="G127" s="54">
        <v>0</v>
      </c>
      <c r="H127" s="21">
        <f t="shared" si="4"/>
        <v>0</v>
      </c>
    </row>
    <row r="128" spans="1:9" ht="23.1" customHeight="1" x14ac:dyDescent="0.2">
      <c r="A128" s="33">
        <v>5</v>
      </c>
      <c r="B128" s="34" t="s">
        <v>129</v>
      </c>
      <c r="C128" s="36" t="s">
        <v>146</v>
      </c>
      <c r="D128" s="34" t="s">
        <v>125</v>
      </c>
      <c r="E128" s="8">
        <v>365</v>
      </c>
      <c r="F128" s="12"/>
      <c r="G128" s="54">
        <v>0</v>
      </c>
      <c r="H128" s="21">
        <f t="shared" si="4"/>
        <v>0</v>
      </c>
    </row>
    <row r="129" spans="1:8" ht="23.1" customHeight="1" x14ac:dyDescent="0.2">
      <c r="A129" s="33">
        <v>6</v>
      </c>
      <c r="B129" s="34" t="s">
        <v>130</v>
      </c>
      <c r="C129" s="36" t="s">
        <v>146</v>
      </c>
      <c r="D129" s="34" t="s">
        <v>125</v>
      </c>
      <c r="E129" s="8">
        <v>365</v>
      </c>
      <c r="F129" s="12"/>
      <c r="G129" s="54">
        <v>0</v>
      </c>
      <c r="H129" s="21">
        <f t="shared" si="4"/>
        <v>0</v>
      </c>
    </row>
    <row r="130" spans="1:8" ht="23.1" customHeight="1" x14ac:dyDescent="0.2">
      <c r="A130" s="33">
        <v>7</v>
      </c>
      <c r="B130" s="34" t="s">
        <v>131</v>
      </c>
      <c r="C130" s="36" t="s">
        <v>146</v>
      </c>
      <c r="D130" s="34" t="s">
        <v>125</v>
      </c>
      <c r="E130" s="8">
        <v>365</v>
      </c>
      <c r="F130" s="12"/>
      <c r="G130" s="54">
        <v>0</v>
      </c>
      <c r="H130" s="21">
        <f t="shared" si="4"/>
        <v>0</v>
      </c>
    </row>
    <row r="131" spans="1:8" ht="21.95" customHeight="1" x14ac:dyDescent="0.2">
      <c r="A131" s="33">
        <v>8</v>
      </c>
      <c r="B131" s="34" t="s">
        <v>132</v>
      </c>
      <c r="C131" s="36" t="s">
        <v>146</v>
      </c>
      <c r="D131" s="34" t="s">
        <v>125</v>
      </c>
      <c r="E131" s="8">
        <v>365</v>
      </c>
      <c r="F131" s="12"/>
      <c r="G131" s="54">
        <v>0</v>
      </c>
      <c r="H131" s="21">
        <f t="shared" si="4"/>
        <v>0</v>
      </c>
    </row>
    <row r="132" spans="1:8" ht="23.1" customHeight="1" x14ac:dyDescent="0.2">
      <c r="A132" s="33">
        <v>9</v>
      </c>
      <c r="B132" s="34" t="s">
        <v>133</v>
      </c>
      <c r="C132" s="36" t="s">
        <v>146</v>
      </c>
      <c r="D132" s="34" t="s">
        <v>125</v>
      </c>
      <c r="E132" s="8">
        <v>365</v>
      </c>
      <c r="F132" s="12"/>
      <c r="G132" s="54">
        <v>0</v>
      </c>
      <c r="H132" s="21">
        <f t="shared" si="4"/>
        <v>0</v>
      </c>
    </row>
    <row r="133" spans="1:8" ht="23.1" customHeight="1" x14ac:dyDescent="0.2">
      <c r="A133" s="35">
        <v>10</v>
      </c>
      <c r="B133" s="34" t="s">
        <v>134</v>
      </c>
      <c r="C133" s="36" t="s">
        <v>146</v>
      </c>
      <c r="D133" s="34" t="s">
        <v>125</v>
      </c>
      <c r="E133" s="8">
        <v>365</v>
      </c>
      <c r="F133" s="12"/>
      <c r="G133" s="54">
        <v>0</v>
      </c>
      <c r="H133" s="21">
        <f t="shared" si="4"/>
        <v>0</v>
      </c>
    </row>
    <row r="134" spans="1:8" ht="21.95" customHeight="1" x14ac:dyDescent="0.2">
      <c r="A134" s="33">
        <v>11</v>
      </c>
      <c r="B134" s="34" t="s">
        <v>135</v>
      </c>
      <c r="C134" s="36" t="s">
        <v>146</v>
      </c>
      <c r="D134" s="34" t="s">
        <v>125</v>
      </c>
      <c r="E134" s="8">
        <v>365</v>
      </c>
      <c r="F134" s="12"/>
      <c r="G134" s="54">
        <v>0</v>
      </c>
      <c r="H134" s="21">
        <f t="shared" si="4"/>
        <v>0</v>
      </c>
    </row>
    <row r="135" spans="1:8" ht="23.1" customHeight="1" x14ac:dyDescent="0.2">
      <c r="A135" s="33">
        <v>12</v>
      </c>
      <c r="B135" s="34" t="s">
        <v>136</v>
      </c>
      <c r="C135" s="36" t="s">
        <v>146</v>
      </c>
      <c r="D135" s="34" t="s">
        <v>125</v>
      </c>
      <c r="E135" s="8">
        <v>365</v>
      </c>
      <c r="F135" s="12"/>
      <c r="G135" s="54">
        <v>0</v>
      </c>
      <c r="H135" s="21">
        <f t="shared" si="4"/>
        <v>0</v>
      </c>
    </row>
    <row r="136" spans="1:8" ht="23.1" customHeight="1" x14ac:dyDescent="0.2">
      <c r="A136" s="33">
        <v>13</v>
      </c>
      <c r="B136" s="34" t="s">
        <v>137</v>
      </c>
      <c r="C136" s="36" t="s">
        <v>146</v>
      </c>
      <c r="D136" s="34" t="s">
        <v>125</v>
      </c>
      <c r="E136" s="8">
        <v>365</v>
      </c>
      <c r="F136" s="12"/>
      <c r="G136" s="54">
        <v>0</v>
      </c>
      <c r="H136" s="21">
        <f t="shared" si="4"/>
        <v>0</v>
      </c>
    </row>
    <row r="137" spans="1:8" ht="21.95" customHeight="1" x14ac:dyDescent="0.2">
      <c r="A137" s="33">
        <v>14</v>
      </c>
      <c r="B137" s="34" t="s">
        <v>137</v>
      </c>
      <c r="C137" s="34" t="s">
        <v>140</v>
      </c>
      <c r="D137" s="34" t="s">
        <v>125</v>
      </c>
      <c r="E137" s="8">
        <v>260</v>
      </c>
      <c r="F137" s="12"/>
      <c r="G137" s="54">
        <v>0</v>
      </c>
      <c r="H137" s="21">
        <f t="shared" si="4"/>
        <v>0</v>
      </c>
    </row>
    <row r="138" spans="1:8" ht="23.1" customHeight="1" x14ac:dyDescent="0.2">
      <c r="A138" s="33">
        <v>15</v>
      </c>
      <c r="B138" s="34" t="s">
        <v>138</v>
      </c>
      <c r="C138" s="36" t="s">
        <v>146</v>
      </c>
      <c r="D138" s="34" t="s">
        <v>125</v>
      </c>
      <c r="E138" s="8">
        <v>365</v>
      </c>
      <c r="F138" s="12"/>
      <c r="G138" s="54">
        <v>0</v>
      </c>
      <c r="H138" s="21">
        <f t="shared" si="4"/>
        <v>0</v>
      </c>
    </row>
    <row r="139" spans="1:8" ht="23.1" customHeight="1" x14ac:dyDescent="0.2">
      <c r="A139" s="33">
        <v>16</v>
      </c>
      <c r="B139" s="34" t="s">
        <v>139</v>
      </c>
      <c r="C139" s="34" t="s">
        <v>140</v>
      </c>
      <c r="D139" s="34" t="s">
        <v>125</v>
      </c>
      <c r="E139" s="8">
        <v>260</v>
      </c>
      <c r="F139" s="12"/>
      <c r="G139" s="54">
        <v>0</v>
      </c>
      <c r="H139" s="21">
        <f t="shared" si="4"/>
        <v>0</v>
      </c>
    </row>
    <row r="140" spans="1:8" ht="21.95" customHeight="1" x14ac:dyDescent="0.2">
      <c r="A140" s="33">
        <v>17</v>
      </c>
      <c r="B140" s="34" t="s">
        <v>141</v>
      </c>
      <c r="C140" s="36" t="s">
        <v>146</v>
      </c>
      <c r="D140" s="34" t="s">
        <v>125</v>
      </c>
      <c r="E140" s="8">
        <v>365</v>
      </c>
      <c r="F140" s="12"/>
      <c r="G140" s="54">
        <v>0</v>
      </c>
      <c r="H140" s="21">
        <f t="shared" si="4"/>
        <v>0</v>
      </c>
    </row>
    <row r="141" spans="1:8" ht="23.1" customHeight="1" x14ac:dyDescent="0.2">
      <c r="A141" s="33">
        <v>18</v>
      </c>
      <c r="B141" s="34" t="s">
        <v>142</v>
      </c>
      <c r="C141" s="34" t="s">
        <v>140</v>
      </c>
      <c r="D141" s="34" t="s">
        <v>125</v>
      </c>
      <c r="E141" s="8">
        <v>260</v>
      </c>
      <c r="F141" s="12"/>
      <c r="G141" s="54">
        <v>0</v>
      </c>
      <c r="H141" s="21">
        <f t="shared" si="4"/>
        <v>0</v>
      </c>
    </row>
    <row r="142" spans="1:8" ht="21.95" customHeight="1" x14ac:dyDescent="0.2">
      <c r="A142" s="33">
        <v>19</v>
      </c>
      <c r="B142" s="34" t="s">
        <v>143</v>
      </c>
      <c r="C142" s="36" t="s">
        <v>146</v>
      </c>
      <c r="D142" s="34" t="s">
        <v>125</v>
      </c>
      <c r="E142" s="8">
        <v>365</v>
      </c>
      <c r="F142" s="12"/>
      <c r="G142" s="54">
        <v>0</v>
      </c>
      <c r="H142" s="21">
        <f t="shared" si="4"/>
        <v>0</v>
      </c>
    </row>
    <row r="143" spans="1:8" ht="24" customHeight="1" x14ac:dyDescent="0.2">
      <c r="A143" s="33">
        <v>20</v>
      </c>
      <c r="B143" s="34" t="s">
        <v>144</v>
      </c>
      <c r="C143" s="34" t="s">
        <v>140</v>
      </c>
      <c r="D143" s="34" t="s">
        <v>125</v>
      </c>
      <c r="E143" s="8">
        <v>260</v>
      </c>
      <c r="F143" s="12"/>
      <c r="G143" s="54">
        <v>0</v>
      </c>
      <c r="H143" s="21">
        <f t="shared" si="4"/>
        <v>0</v>
      </c>
    </row>
    <row r="144" spans="1:8" ht="20.100000000000001" customHeight="1" x14ac:dyDescent="0.2">
      <c r="A144" s="33">
        <v>21</v>
      </c>
      <c r="B144" s="34" t="s">
        <v>145</v>
      </c>
      <c r="C144" s="36" t="s">
        <v>146</v>
      </c>
      <c r="D144" s="34" t="s">
        <v>125</v>
      </c>
      <c r="E144" s="8">
        <v>365</v>
      </c>
      <c r="F144" s="12"/>
      <c r="G144" s="54">
        <v>0</v>
      </c>
      <c r="H144" s="21">
        <f t="shared" si="4"/>
        <v>0</v>
      </c>
    </row>
    <row r="145" spans="1:8" ht="20.100000000000001" customHeight="1" x14ac:dyDescent="0.2">
      <c r="A145" s="33">
        <v>22</v>
      </c>
      <c r="B145" s="34" t="s">
        <v>147</v>
      </c>
      <c r="C145" s="36" t="s">
        <v>146</v>
      </c>
      <c r="D145" s="34" t="s">
        <v>125</v>
      </c>
      <c r="E145" s="8">
        <v>365</v>
      </c>
      <c r="F145" s="12"/>
      <c r="G145" s="54">
        <v>0</v>
      </c>
      <c r="H145" s="21">
        <f t="shared" si="4"/>
        <v>0</v>
      </c>
    </row>
    <row r="146" spans="1:8" ht="23.1" customHeight="1" x14ac:dyDescent="0.2">
      <c r="A146" s="33">
        <v>23</v>
      </c>
      <c r="B146" s="34" t="s">
        <v>148</v>
      </c>
      <c r="C146" s="36" t="s">
        <v>146</v>
      </c>
      <c r="D146" s="34" t="s">
        <v>125</v>
      </c>
      <c r="E146" s="8">
        <v>365</v>
      </c>
      <c r="F146" s="12"/>
      <c r="G146" s="54">
        <v>0</v>
      </c>
      <c r="H146" s="21">
        <f t="shared" si="4"/>
        <v>0</v>
      </c>
    </row>
    <row r="147" spans="1:8" ht="21.95" customHeight="1" x14ac:dyDescent="0.2">
      <c r="A147" s="33">
        <v>24</v>
      </c>
      <c r="B147" s="34" t="s">
        <v>149</v>
      </c>
      <c r="C147" s="36" t="s">
        <v>146</v>
      </c>
      <c r="D147" s="34" t="s">
        <v>125</v>
      </c>
      <c r="E147" s="8">
        <v>365</v>
      </c>
      <c r="F147" s="12"/>
      <c r="G147" s="54">
        <v>0</v>
      </c>
      <c r="H147" s="21">
        <f t="shared" si="4"/>
        <v>0</v>
      </c>
    </row>
    <row r="148" spans="1:8" ht="23.1" customHeight="1" x14ac:dyDescent="0.2">
      <c r="A148" s="33">
        <v>25</v>
      </c>
      <c r="B148" s="34" t="s">
        <v>150</v>
      </c>
      <c r="C148" s="36" t="s">
        <v>146</v>
      </c>
      <c r="D148" s="34" t="s">
        <v>125</v>
      </c>
      <c r="E148" s="8">
        <v>365</v>
      </c>
      <c r="F148" s="12"/>
      <c r="G148" s="54">
        <v>0</v>
      </c>
      <c r="H148" s="21">
        <f t="shared" si="4"/>
        <v>0</v>
      </c>
    </row>
    <row r="149" spans="1:8" ht="23.1" customHeight="1" x14ac:dyDescent="0.2">
      <c r="A149" s="33">
        <v>26</v>
      </c>
      <c r="B149" s="34" t="s">
        <v>151</v>
      </c>
      <c r="C149" s="36" t="s">
        <v>146</v>
      </c>
      <c r="D149" s="34" t="s">
        <v>125</v>
      </c>
      <c r="E149" s="8">
        <v>365</v>
      </c>
      <c r="F149" s="12"/>
      <c r="G149" s="54">
        <v>0</v>
      </c>
      <c r="H149" s="21">
        <f t="shared" si="4"/>
        <v>0</v>
      </c>
    </row>
    <row r="150" spans="1:8" ht="23.1" customHeight="1" x14ac:dyDescent="0.2">
      <c r="A150" s="33">
        <v>27</v>
      </c>
      <c r="B150" s="34" t="s">
        <v>152</v>
      </c>
      <c r="C150" s="36" t="s">
        <v>146</v>
      </c>
      <c r="D150" s="34" t="s">
        <v>125</v>
      </c>
      <c r="E150" s="8">
        <v>365</v>
      </c>
      <c r="F150" s="12"/>
      <c r="G150" s="54">
        <v>0</v>
      </c>
      <c r="H150" s="21">
        <f t="shared" si="4"/>
        <v>0</v>
      </c>
    </row>
    <row r="151" spans="1:8" ht="23.1" customHeight="1" x14ac:dyDescent="0.2">
      <c r="A151" s="33">
        <v>28</v>
      </c>
      <c r="B151" s="34" t="s">
        <v>153</v>
      </c>
      <c r="C151" s="36" t="s">
        <v>146</v>
      </c>
      <c r="D151" s="34" t="s">
        <v>125</v>
      </c>
      <c r="E151" s="8">
        <v>365</v>
      </c>
      <c r="F151" s="12"/>
      <c r="G151" s="54">
        <v>0</v>
      </c>
      <c r="H151" s="21">
        <f t="shared" si="4"/>
        <v>0</v>
      </c>
    </row>
    <row r="152" spans="1:8" ht="23.1" customHeight="1" x14ac:dyDescent="0.2">
      <c r="A152" s="33">
        <v>29</v>
      </c>
      <c r="B152" s="34" t="s">
        <v>154</v>
      </c>
      <c r="C152" s="34" t="s">
        <v>140</v>
      </c>
      <c r="D152" s="34" t="s">
        <v>125</v>
      </c>
      <c r="E152" s="8">
        <v>260</v>
      </c>
      <c r="F152" s="12"/>
      <c r="G152" s="54">
        <v>0</v>
      </c>
      <c r="H152" s="21">
        <f t="shared" si="4"/>
        <v>0</v>
      </c>
    </row>
    <row r="153" spans="1:8" ht="23.1" customHeight="1" x14ac:dyDescent="0.2">
      <c r="A153" s="33">
        <v>30</v>
      </c>
      <c r="B153" s="34" t="s">
        <v>155</v>
      </c>
      <c r="C153" s="34" t="s">
        <v>146</v>
      </c>
      <c r="D153" s="34" t="s">
        <v>125</v>
      </c>
      <c r="E153" s="8">
        <v>365</v>
      </c>
      <c r="F153" s="12"/>
      <c r="G153" s="54">
        <v>0</v>
      </c>
      <c r="H153" s="21">
        <f t="shared" si="4"/>
        <v>0</v>
      </c>
    </row>
    <row r="154" spans="1:8" ht="23.1" customHeight="1" x14ac:dyDescent="0.2">
      <c r="A154" s="33">
        <v>31</v>
      </c>
      <c r="B154" s="34" t="s">
        <v>156</v>
      </c>
      <c r="C154" s="34" t="s">
        <v>146</v>
      </c>
      <c r="D154" s="34" t="s">
        <v>125</v>
      </c>
      <c r="E154" s="8">
        <v>365</v>
      </c>
      <c r="F154" s="12"/>
      <c r="G154" s="54">
        <v>0</v>
      </c>
      <c r="H154" s="21">
        <f t="shared" si="4"/>
        <v>0</v>
      </c>
    </row>
    <row r="155" spans="1:8" ht="23.1" customHeight="1" x14ac:dyDescent="0.2">
      <c r="A155" s="33">
        <v>32</v>
      </c>
      <c r="B155" s="34" t="s">
        <v>157</v>
      </c>
      <c r="C155" s="34" t="s">
        <v>140</v>
      </c>
      <c r="D155" s="34" t="s">
        <v>125</v>
      </c>
      <c r="E155" s="8">
        <v>260</v>
      </c>
      <c r="F155" s="12"/>
      <c r="G155" s="54">
        <v>0</v>
      </c>
      <c r="H155" s="21">
        <f t="shared" si="4"/>
        <v>0</v>
      </c>
    </row>
    <row r="156" spans="1:8" ht="23.1" customHeight="1" x14ac:dyDescent="0.2">
      <c r="A156" s="33">
        <v>33</v>
      </c>
      <c r="B156" s="34" t="s">
        <v>158</v>
      </c>
      <c r="C156" s="34" t="s">
        <v>146</v>
      </c>
      <c r="D156" s="34" t="s">
        <v>125</v>
      </c>
      <c r="E156" s="8">
        <v>365</v>
      </c>
      <c r="F156" s="12"/>
      <c r="G156" s="54">
        <v>0</v>
      </c>
      <c r="H156" s="21">
        <f t="shared" si="4"/>
        <v>0</v>
      </c>
    </row>
    <row r="157" spans="1:8" ht="23.1" customHeight="1" x14ac:dyDescent="0.2">
      <c r="A157" s="33">
        <v>34</v>
      </c>
      <c r="B157" s="34" t="s">
        <v>159</v>
      </c>
      <c r="C157" s="34" t="s">
        <v>146</v>
      </c>
      <c r="D157" s="34" t="s">
        <v>125</v>
      </c>
      <c r="E157" s="8">
        <v>365</v>
      </c>
      <c r="F157" s="12"/>
      <c r="G157" s="54">
        <v>0</v>
      </c>
      <c r="H157" s="21">
        <f t="shared" si="4"/>
        <v>0</v>
      </c>
    </row>
    <row r="158" spans="1:8" ht="23.1" customHeight="1" x14ac:dyDescent="0.2">
      <c r="A158" s="33">
        <v>35</v>
      </c>
      <c r="B158" s="34" t="s">
        <v>160</v>
      </c>
      <c r="C158" s="34" t="s">
        <v>146</v>
      </c>
      <c r="D158" s="34" t="s">
        <v>125</v>
      </c>
      <c r="E158" s="8">
        <v>365</v>
      </c>
      <c r="F158" s="12"/>
      <c r="G158" s="54">
        <v>0</v>
      </c>
      <c r="H158" s="21">
        <f t="shared" si="4"/>
        <v>0</v>
      </c>
    </row>
    <row r="159" spans="1:8" ht="23.1" customHeight="1" x14ac:dyDescent="0.2">
      <c r="A159" s="33">
        <v>36</v>
      </c>
      <c r="B159" s="34" t="s">
        <v>161</v>
      </c>
      <c r="C159" s="34" t="s">
        <v>146</v>
      </c>
      <c r="D159" s="34" t="s">
        <v>125</v>
      </c>
      <c r="E159" s="8">
        <v>365</v>
      </c>
      <c r="F159" s="12"/>
      <c r="G159" s="54">
        <v>0</v>
      </c>
      <c r="H159" s="21">
        <f t="shared" si="4"/>
        <v>0</v>
      </c>
    </row>
    <row r="160" spans="1:8" ht="23.1" customHeight="1" x14ac:dyDescent="0.2">
      <c r="A160" s="33">
        <v>37</v>
      </c>
      <c r="B160" s="34" t="s">
        <v>162</v>
      </c>
      <c r="C160" s="34" t="s">
        <v>146</v>
      </c>
      <c r="D160" s="34" t="s">
        <v>125</v>
      </c>
      <c r="E160" s="8">
        <v>365</v>
      </c>
      <c r="F160" s="12"/>
      <c r="G160" s="54">
        <v>0</v>
      </c>
      <c r="H160" s="21">
        <f t="shared" si="4"/>
        <v>0</v>
      </c>
    </row>
    <row r="161" spans="1:8" ht="23.1" customHeight="1" x14ac:dyDescent="0.2">
      <c r="A161" s="33">
        <v>38</v>
      </c>
      <c r="B161" s="34" t="s">
        <v>163</v>
      </c>
      <c r="C161" s="34" t="s">
        <v>146</v>
      </c>
      <c r="D161" s="34" t="s">
        <v>125</v>
      </c>
      <c r="E161" s="8">
        <v>365</v>
      </c>
      <c r="F161" s="12"/>
      <c r="G161" s="54">
        <v>0</v>
      </c>
      <c r="H161" s="21">
        <f t="shared" si="4"/>
        <v>0</v>
      </c>
    </row>
    <row r="162" spans="1:8" ht="23.1" customHeight="1" x14ac:dyDescent="0.2">
      <c r="A162" s="33">
        <v>39</v>
      </c>
      <c r="B162" s="34" t="s">
        <v>164</v>
      </c>
      <c r="C162" s="34" t="s">
        <v>146</v>
      </c>
      <c r="D162" s="34" t="s">
        <v>125</v>
      </c>
      <c r="E162" s="8">
        <v>365</v>
      </c>
      <c r="F162" s="12"/>
      <c r="G162" s="54">
        <v>0</v>
      </c>
      <c r="H162" s="21">
        <f t="shared" si="4"/>
        <v>0</v>
      </c>
    </row>
    <row r="163" spans="1:8" ht="21.95" customHeight="1" x14ac:dyDescent="0.2">
      <c r="A163" s="33">
        <v>40</v>
      </c>
      <c r="B163" s="34" t="s">
        <v>165</v>
      </c>
      <c r="C163" s="34" t="s">
        <v>146</v>
      </c>
      <c r="D163" s="34" t="s">
        <v>125</v>
      </c>
      <c r="E163" s="8">
        <v>365</v>
      </c>
      <c r="F163" s="12"/>
      <c r="G163" s="54">
        <v>0</v>
      </c>
      <c r="H163" s="21">
        <f t="shared" si="4"/>
        <v>0</v>
      </c>
    </row>
    <row r="164" spans="1:8" ht="21.95" customHeight="1" x14ac:dyDescent="0.2">
      <c r="A164" s="33">
        <v>41</v>
      </c>
      <c r="B164" s="34" t="s">
        <v>166</v>
      </c>
      <c r="C164" s="34" t="s">
        <v>146</v>
      </c>
      <c r="D164" s="34" t="s">
        <v>125</v>
      </c>
      <c r="E164" s="8">
        <v>365</v>
      </c>
      <c r="F164" s="12"/>
      <c r="G164" s="54">
        <v>0</v>
      </c>
      <c r="H164" s="21">
        <f t="shared" si="4"/>
        <v>0</v>
      </c>
    </row>
    <row r="165" spans="1:8" ht="21.95" customHeight="1" x14ac:dyDescent="0.2">
      <c r="A165" s="33">
        <v>42</v>
      </c>
      <c r="B165" s="34" t="s">
        <v>167</v>
      </c>
      <c r="C165" s="34" t="s">
        <v>146</v>
      </c>
      <c r="D165" s="34" t="s">
        <v>125</v>
      </c>
      <c r="E165" s="8">
        <v>365</v>
      </c>
      <c r="F165" s="12"/>
      <c r="G165" s="54">
        <v>0</v>
      </c>
      <c r="H165" s="21">
        <f t="shared" si="4"/>
        <v>0</v>
      </c>
    </row>
    <row r="166" spans="1:8" ht="23.1" customHeight="1" x14ac:dyDescent="0.2">
      <c r="A166" s="33">
        <v>43</v>
      </c>
      <c r="B166" s="34" t="s">
        <v>168</v>
      </c>
      <c r="C166" s="34" t="s">
        <v>146</v>
      </c>
      <c r="D166" s="34" t="s">
        <v>125</v>
      </c>
      <c r="E166" s="8">
        <v>365</v>
      </c>
      <c r="F166" s="12"/>
      <c r="G166" s="54">
        <v>0</v>
      </c>
      <c r="H166" s="21">
        <f t="shared" si="4"/>
        <v>0</v>
      </c>
    </row>
    <row r="167" spans="1:8" ht="23.1" customHeight="1" x14ac:dyDescent="0.2">
      <c r="A167" s="33">
        <v>44</v>
      </c>
      <c r="B167" s="34" t="s">
        <v>169</v>
      </c>
      <c r="C167" s="34" t="s">
        <v>140</v>
      </c>
      <c r="D167" s="34" t="s">
        <v>125</v>
      </c>
      <c r="E167" s="8">
        <v>260</v>
      </c>
      <c r="F167" s="12"/>
      <c r="G167" s="54">
        <v>0</v>
      </c>
      <c r="H167" s="21">
        <f t="shared" si="4"/>
        <v>0</v>
      </c>
    </row>
    <row r="168" spans="1:8" ht="23.1" customHeight="1" x14ac:dyDescent="0.2">
      <c r="A168" s="33">
        <v>45</v>
      </c>
      <c r="B168" s="34" t="s">
        <v>170</v>
      </c>
      <c r="C168" s="34" t="s">
        <v>146</v>
      </c>
      <c r="D168" s="34" t="s">
        <v>125</v>
      </c>
      <c r="E168" s="8">
        <v>365</v>
      </c>
      <c r="F168" s="12"/>
      <c r="G168" s="54">
        <v>0</v>
      </c>
      <c r="H168" s="21">
        <f t="shared" si="4"/>
        <v>0</v>
      </c>
    </row>
    <row r="169" spans="1:8" ht="21.95" customHeight="1" x14ac:dyDescent="0.2">
      <c r="A169" s="33">
        <v>46</v>
      </c>
      <c r="B169" s="34" t="s">
        <v>171</v>
      </c>
      <c r="C169" s="34" t="s">
        <v>140</v>
      </c>
      <c r="D169" s="34" t="s">
        <v>125</v>
      </c>
      <c r="E169" s="8">
        <v>260</v>
      </c>
      <c r="F169" s="12"/>
      <c r="G169" s="54">
        <v>0</v>
      </c>
      <c r="H169" s="21">
        <f t="shared" si="4"/>
        <v>0</v>
      </c>
    </row>
    <row r="170" spans="1:8" ht="23.1" customHeight="1" x14ac:dyDescent="0.2">
      <c r="A170" s="33">
        <v>47</v>
      </c>
      <c r="B170" s="34" t="s">
        <v>172</v>
      </c>
      <c r="C170" s="34" t="s">
        <v>146</v>
      </c>
      <c r="D170" s="34" t="s">
        <v>125</v>
      </c>
      <c r="E170" s="8">
        <v>365</v>
      </c>
      <c r="F170" s="12"/>
      <c r="G170" s="54">
        <v>0</v>
      </c>
      <c r="H170" s="21">
        <f t="shared" si="4"/>
        <v>0</v>
      </c>
    </row>
    <row r="171" spans="1:8" ht="23.1" customHeight="1" x14ac:dyDescent="0.2">
      <c r="A171" s="33">
        <v>48</v>
      </c>
      <c r="B171" s="34" t="s">
        <v>173</v>
      </c>
      <c r="C171" s="34" t="s">
        <v>140</v>
      </c>
      <c r="D171" s="34" t="s">
        <v>125</v>
      </c>
      <c r="E171" s="8">
        <v>260</v>
      </c>
      <c r="F171" s="12"/>
      <c r="G171" s="54">
        <v>0</v>
      </c>
      <c r="H171" s="21">
        <f t="shared" si="4"/>
        <v>0</v>
      </c>
    </row>
    <row r="172" spans="1:8" ht="21.95" customHeight="1" x14ac:dyDescent="0.2">
      <c r="A172" s="33">
        <v>49</v>
      </c>
      <c r="B172" s="34" t="s">
        <v>174</v>
      </c>
      <c r="C172" s="34" t="s">
        <v>146</v>
      </c>
      <c r="D172" s="34" t="s">
        <v>125</v>
      </c>
      <c r="E172" s="8">
        <v>365</v>
      </c>
      <c r="F172" s="12"/>
      <c r="G172" s="54">
        <v>0</v>
      </c>
      <c r="H172" s="21">
        <f t="shared" si="4"/>
        <v>0</v>
      </c>
    </row>
    <row r="173" spans="1:8" ht="20.100000000000001" customHeight="1" x14ac:dyDescent="0.2">
      <c r="A173" s="33">
        <v>50</v>
      </c>
      <c r="B173" s="34" t="s">
        <v>175</v>
      </c>
      <c r="C173" s="34" t="s">
        <v>146</v>
      </c>
      <c r="D173" s="34" t="s">
        <v>125</v>
      </c>
      <c r="E173" s="8">
        <v>365</v>
      </c>
      <c r="F173" s="12"/>
      <c r="G173" s="54">
        <v>0</v>
      </c>
      <c r="H173" s="21">
        <f t="shared" si="4"/>
        <v>0</v>
      </c>
    </row>
    <row r="174" spans="1:8" ht="20.100000000000001" customHeight="1" x14ac:dyDescent="0.2">
      <c r="A174" s="33">
        <v>51</v>
      </c>
      <c r="B174" s="34" t="s">
        <v>176</v>
      </c>
      <c r="C174" s="34" t="s">
        <v>146</v>
      </c>
      <c r="D174" s="34" t="s">
        <v>125</v>
      </c>
      <c r="E174" s="8">
        <v>365</v>
      </c>
      <c r="F174" s="12"/>
      <c r="G174" s="54">
        <v>0</v>
      </c>
      <c r="H174" s="21">
        <f t="shared" si="4"/>
        <v>0</v>
      </c>
    </row>
    <row r="175" spans="1:8" ht="23.1" customHeight="1" x14ac:dyDescent="0.2">
      <c r="A175" s="33">
        <v>52</v>
      </c>
      <c r="B175" s="34" t="s">
        <v>177</v>
      </c>
      <c r="C175" s="34" t="s">
        <v>146</v>
      </c>
      <c r="D175" s="34" t="s">
        <v>125</v>
      </c>
      <c r="E175" s="8">
        <v>365</v>
      </c>
      <c r="F175" s="12"/>
      <c r="G175" s="54">
        <v>0</v>
      </c>
      <c r="H175" s="21">
        <f t="shared" si="4"/>
        <v>0</v>
      </c>
    </row>
    <row r="176" spans="1:8" ht="21.95" customHeight="1" x14ac:dyDescent="0.2">
      <c r="A176" s="33">
        <v>53</v>
      </c>
      <c r="B176" s="34" t="s">
        <v>178</v>
      </c>
      <c r="C176" s="34" t="s">
        <v>146</v>
      </c>
      <c r="D176" s="34" t="s">
        <v>125</v>
      </c>
      <c r="E176" s="8">
        <v>365</v>
      </c>
      <c r="F176" s="12"/>
      <c r="G176" s="54">
        <v>0</v>
      </c>
      <c r="H176" s="21">
        <f t="shared" si="4"/>
        <v>0</v>
      </c>
    </row>
    <row r="177" spans="1:8" ht="23.1" customHeight="1" x14ac:dyDescent="0.2">
      <c r="A177" s="33">
        <v>54</v>
      </c>
      <c r="B177" s="34" t="s">
        <v>179</v>
      </c>
      <c r="C177" s="34" t="s">
        <v>146</v>
      </c>
      <c r="D177" s="34" t="s">
        <v>125</v>
      </c>
      <c r="E177" s="8">
        <v>365</v>
      </c>
      <c r="F177" s="12"/>
      <c r="G177" s="54">
        <v>0</v>
      </c>
      <c r="H177" s="21">
        <f t="shared" si="4"/>
        <v>0</v>
      </c>
    </row>
    <row r="178" spans="1:8" ht="23.1" customHeight="1" x14ac:dyDescent="0.2">
      <c r="A178" s="33">
        <v>55</v>
      </c>
      <c r="B178" s="34" t="s">
        <v>180</v>
      </c>
      <c r="C178" s="34" t="s">
        <v>146</v>
      </c>
      <c r="D178" s="34" t="s">
        <v>125</v>
      </c>
      <c r="E178" s="8">
        <v>365</v>
      </c>
      <c r="F178" s="12"/>
      <c r="G178" s="54">
        <v>0</v>
      </c>
      <c r="H178" s="21">
        <f t="shared" si="4"/>
        <v>0</v>
      </c>
    </row>
    <row r="179" spans="1:8" ht="21.95" customHeight="1" x14ac:dyDescent="0.2">
      <c r="A179" s="33">
        <v>56</v>
      </c>
      <c r="B179" s="34" t="s">
        <v>181</v>
      </c>
      <c r="C179" s="34" t="s">
        <v>146</v>
      </c>
      <c r="D179" s="34" t="s">
        <v>125</v>
      </c>
      <c r="E179" s="8">
        <v>365</v>
      </c>
      <c r="F179" s="12"/>
      <c r="G179" s="54">
        <v>0</v>
      </c>
      <c r="H179" s="21">
        <f t="shared" si="4"/>
        <v>0</v>
      </c>
    </row>
    <row r="180" spans="1:8" ht="23.1" customHeight="1" x14ac:dyDescent="0.2">
      <c r="A180" s="33">
        <v>57</v>
      </c>
      <c r="B180" s="34" t="s">
        <v>182</v>
      </c>
      <c r="C180" s="34" t="s">
        <v>146</v>
      </c>
      <c r="D180" s="34" t="s">
        <v>125</v>
      </c>
      <c r="E180" s="8">
        <v>365</v>
      </c>
      <c r="F180" s="12"/>
      <c r="G180" s="54">
        <v>0</v>
      </c>
      <c r="H180" s="21">
        <f t="shared" si="4"/>
        <v>0</v>
      </c>
    </row>
    <row r="181" spans="1:8" ht="21.95" customHeight="1" x14ac:dyDescent="0.2">
      <c r="A181" s="33">
        <v>58</v>
      </c>
      <c r="B181" s="34" t="s">
        <v>183</v>
      </c>
      <c r="C181" s="34" t="s">
        <v>146</v>
      </c>
      <c r="D181" s="34" t="s">
        <v>125</v>
      </c>
      <c r="E181" s="8">
        <v>365</v>
      </c>
      <c r="F181" s="12"/>
      <c r="G181" s="54">
        <v>0</v>
      </c>
      <c r="H181" s="21">
        <f t="shared" si="4"/>
        <v>0</v>
      </c>
    </row>
    <row r="182" spans="1:8" ht="23.1" customHeight="1" x14ac:dyDescent="0.2">
      <c r="A182" s="33">
        <v>59</v>
      </c>
      <c r="B182" s="34" t="s">
        <v>184</v>
      </c>
      <c r="C182" s="34" t="s">
        <v>146</v>
      </c>
      <c r="D182" s="34" t="s">
        <v>125</v>
      </c>
      <c r="E182" s="8">
        <v>365</v>
      </c>
      <c r="F182" s="12"/>
      <c r="G182" s="54">
        <v>0</v>
      </c>
      <c r="H182" s="21">
        <f t="shared" si="4"/>
        <v>0</v>
      </c>
    </row>
    <row r="183" spans="1:8" ht="21.95" customHeight="1" x14ac:dyDescent="0.2">
      <c r="A183" s="33">
        <v>60</v>
      </c>
      <c r="B183" s="34" t="s">
        <v>185</v>
      </c>
      <c r="C183" s="34" t="s">
        <v>140</v>
      </c>
      <c r="D183" s="34" t="s">
        <v>125</v>
      </c>
      <c r="E183" s="8">
        <v>260</v>
      </c>
      <c r="F183" s="12"/>
      <c r="G183" s="54">
        <v>0</v>
      </c>
      <c r="H183" s="21">
        <f t="shared" si="4"/>
        <v>0</v>
      </c>
    </row>
    <row r="184" spans="1:8" ht="23.1" customHeight="1" x14ac:dyDescent="0.2">
      <c r="A184" s="33">
        <v>61</v>
      </c>
      <c r="B184" s="34" t="s">
        <v>186</v>
      </c>
      <c r="C184" s="34" t="s">
        <v>146</v>
      </c>
      <c r="D184" s="34" t="s">
        <v>125</v>
      </c>
      <c r="E184" s="8">
        <v>365</v>
      </c>
      <c r="F184" s="12"/>
      <c r="G184" s="54">
        <v>0</v>
      </c>
      <c r="H184" s="21">
        <f t="shared" si="4"/>
        <v>0</v>
      </c>
    </row>
    <row r="185" spans="1:8" ht="23.1" customHeight="1" x14ac:dyDescent="0.2">
      <c r="A185" s="33">
        <v>62</v>
      </c>
      <c r="B185" s="34" t="s">
        <v>187</v>
      </c>
      <c r="C185" s="34" t="s">
        <v>146</v>
      </c>
      <c r="D185" s="34" t="s">
        <v>125</v>
      </c>
      <c r="E185" s="8">
        <v>365</v>
      </c>
      <c r="F185" s="12"/>
      <c r="G185" s="54">
        <v>0</v>
      </c>
      <c r="H185" s="21">
        <f t="shared" si="4"/>
        <v>0</v>
      </c>
    </row>
    <row r="186" spans="1:8" ht="23.1" customHeight="1" x14ac:dyDescent="0.2">
      <c r="A186" s="33">
        <v>63</v>
      </c>
      <c r="B186" s="34" t="s">
        <v>0</v>
      </c>
      <c r="C186" s="34" t="s">
        <v>146</v>
      </c>
      <c r="D186" s="34" t="s">
        <v>125</v>
      </c>
      <c r="E186" s="8">
        <v>365</v>
      </c>
      <c r="F186" s="12"/>
      <c r="G186" s="54">
        <v>0</v>
      </c>
      <c r="H186" s="21">
        <f t="shared" si="4"/>
        <v>0</v>
      </c>
    </row>
    <row r="187" spans="1:8" ht="23.1" customHeight="1" x14ac:dyDescent="0.2">
      <c r="A187" s="33">
        <v>64</v>
      </c>
      <c r="B187" s="34" t="s">
        <v>188</v>
      </c>
      <c r="C187" s="34" t="s">
        <v>146</v>
      </c>
      <c r="D187" s="34" t="s">
        <v>125</v>
      </c>
      <c r="E187" s="8">
        <v>365</v>
      </c>
      <c r="F187" s="12"/>
      <c r="G187" s="54">
        <v>0</v>
      </c>
      <c r="H187" s="21">
        <f t="shared" si="4"/>
        <v>0</v>
      </c>
    </row>
    <row r="188" spans="1:8" ht="23.1" customHeight="1" x14ac:dyDescent="0.2">
      <c r="A188" s="33">
        <v>65</v>
      </c>
      <c r="B188" s="34" t="s">
        <v>189</v>
      </c>
      <c r="C188" s="34" t="s">
        <v>146</v>
      </c>
      <c r="D188" s="34" t="s">
        <v>125</v>
      </c>
      <c r="E188" s="8">
        <v>365</v>
      </c>
      <c r="F188" s="12"/>
      <c r="G188" s="54">
        <v>0</v>
      </c>
      <c r="H188" s="21">
        <f t="shared" si="4"/>
        <v>0</v>
      </c>
    </row>
    <row r="189" spans="1:8" ht="23.1" customHeight="1" x14ac:dyDescent="0.2">
      <c r="A189" s="33">
        <v>66</v>
      </c>
      <c r="B189" s="35" t="s">
        <v>190</v>
      </c>
      <c r="C189" s="34" t="s">
        <v>140</v>
      </c>
      <c r="D189" s="34" t="s">
        <v>125</v>
      </c>
      <c r="E189" s="8">
        <v>260</v>
      </c>
      <c r="F189" s="12"/>
      <c r="G189" s="54">
        <v>0</v>
      </c>
      <c r="H189" s="21">
        <f t="shared" ref="H189:H227" si="5">G189*E189</f>
        <v>0</v>
      </c>
    </row>
    <row r="190" spans="1:8" ht="23.1" customHeight="1" x14ac:dyDescent="0.2">
      <c r="A190" s="33">
        <v>67</v>
      </c>
      <c r="B190" s="34" t="s">
        <v>191</v>
      </c>
      <c r="C190" s="34" t="s">
        <v>146</v>
      </c>
      <c r="D190" s="34" t="s">
        <v>125</v>
      </c>
      <c r="E190" s="8">
        <v>365</v>
      </c>
      <c r="F190" s="12"/>
      <c r="G190" s="54">
        <v>0</v>
      </c>
      <c r="H190" s="21">
        <f t="shared" si="5"/>
        <v>0</v>
      </c>
    </row>
    <row r="191" spans="1:8" ht="21.95" customHeight="1" x14ac:dyDescent="0.2">
      <c r="A191" s="33">
        <v>68</v>
      </c>
      <c r="B191" s="34" t="s">
        <v>192</v>
      </c>
      <c r="C191" s="34" t="s">
        <v>146</v>
      </c>
      <c r="D191" s="34" t="s">
        <v>125</v>
      </c>
      <c r="E191" s="8">
        <v>365</v>
      </c>
      <c r="F191" s="12"/>
      <c r="G191" s="54">
        <v>0</v>
      </c>
      <c r="H191" s="21">
        <f t="shared" si="5"/>
        <v>0</v>
      </c>
    </row>
    <row r="192" spans="1:8" ht="24" customHeight="1" x14ac:dyDescent="0.2">
      <c r="A192" s="33">
        <v>69</v>
      </c>
      <c r="B192" s="34" t="s">
        <v>193</v>
      </c>
      <c r="C192" s="34" t="s">
        <v>146</v>
      </c>
      <c r="D192" s="34" t="s">
        <v>125</v>
      </c>
      <c r="E192" s="8">
        <v>365</v>
      </c>
      <c r="F192" s="12"/>
      <c r="G192" s="54">
        <v>0</v>
      </c>
      <c r="H192" s="21">
        <f t="shared" si="5"/>
        <v>0</v>
      </c>
    </row>
    <row r="193" spans="1:8" ht="23.1" customHeight="1" x14ac:dyDescent="0.2">
      <c r="A193" s="33">
        <v>70</v>
      </c>
      <c r="B193" s="34" t="s">
        <v>194</v>
      </c>
      <c r="C193" s="34" t="s">
        <v>146</v>
      </c>
      <c r="D193" s="34" t="s">
        <v>125</v>
      </c>
      <c r="E193" s="8">
        <v>365</v>
      </c>
      <c r="F193" s="12"/>
      <c r="G193" s="54">
        <v>0</v>
      </c>
      <c r="H193" s="21">
        <f t="shared" si="5"/>
        <v>0</v>
      </c>
    </row>
    <row r="194" spans="1:8" ht="23.1" customHeight="1" x14ac:dyDescent="0.2">
      <c r="A194" s="33">
        <v>71</v>
      </c>
      <c r="B194" s="34" t="s">
        <v>195</v>
      </c>
      <c r="C194" s="34" t="s">
        <v>146</v>
      </c>
      <c r="D194" s="34" t="s">
        <v>125</v>
      </c>
      <c r="E194" s="8">
        <v>365</v>
      </c>
      <c r="F194" s="12"/>
      <c r="G194" s="54">
        <v>0</v>
      </c>
      <c r="H194" s="21">
        <f t="shared" si="5"/>
        <v>0</v>
      </c>
    </row>
    <row r="195" spans="1:8" ht="23.1" customHeight="1" x14ac:dyDescent="0.2">
      <c r="A195" s="33">
        <v>72</v>
      </c>
      <c r="B195" s="34" t="s">
        <v>196</v>
      </c>
      <c r="C195" s="34" t="s">
        <v>146</v>
      </c>
      <c r="D195" s="34" t="s">
        <v>125</v>
      </c>
      <c r="E195" s="8">
        <v>365</v>
      </c>
      <c r="F195" s="12"/>
      <c r="G195" s="54">
        <v>0</v>
      </c>
      <c r="H195" s="21">
        <f t="shared" si="5"/>
        <v>0</v>
      </c>
    </row>
    <row r="196" spans="1:8" ht="23.1" customHeight="1" x14ac:dyDescent="0.2">
      <c r="A196" s="33">
        <v>73</v>
      </c>
      <c r="B196" s="34" t="s">
        <v>197</v>
      </c>
      <c r="C196" s="34" t="s">
        <v>146</v>
      </c>
      <c r="D196" s="34" t="s">
        <v>125</v>
      </c>
      <c r="E196" s="8">
        <v>365</v>
      </c>
      <c r="F196" s="12"/>
      <c r="G196" s="54">
        <v>0</v>
      </c>
      <c r="H196" s="21">
        <f t="shared" si="5"/>
        <v>0</v>
      </c>
    </row>
    <row r="197" spans="1:8" ht="23.1" customHeight="1" x14ac:dyDescent="0.2">
      <c r="A197" s="33">
        <v>74</v>
      </c>
      <c r="B197" s="35" t="s">
        <v>198</v>
      </c>
      <c r="C197" s="34" t="s">
        <v>140</v>
      </c>
      <c r="D197" s="34" t="s">
        <v>125</v>
      </c>
      <c r="E197" s="8">
        <v>260</v>
      </c>
      <c r="F197" s="12"/>
      <c r="G197" s="54">
        <v>0</v>
      </c>
      <c r="H197" s="21">
        <f t="shared" si="5"/>
        <v>0</v>
      </c>
    </row>
    <row r="198" spans="1:8" ht="23.1" customHeight="1" x14ac:dyDescent="0.2">
      <c r="A198" s="33">
        <v>75</v>
      </c>
      <c r="B198" s="34" t="s">
        <v>199</v>
      </c>
      <c r="C198" s="34" t="s">
        <v>146</v>
      </c>
      <c r="D198" s="34" t="s">
        <v>125</v>
      </c>
      <c r="E198" s="8">
        <v>365</v>
      </c>
      <c r="F198" s="12"/>
      <c r="G198" s="54">
        <v>0</v>
      </c>
      <c r="H198" s="21">
        <f t="shared" si="5"/>
        <v>0</v>
      </c>
    </row>
    <row r="199" spans="1:8" ht="23.1" customHeight="1" x14ac:dyDescent="0.2">
      <c r="A199" s="33">
        <v>76</v>
      </c>
      <c r="B199" s="34" t="s">
        <v>200</v>
      </c>
      <c r="C199" s="34" t="s">
        <v>146</v>
      </c>
      <c r="D199" s="34" t="s">
        <v>125</v>
      </c>
      <c r="E199" s="8">
        <v>365</v>
      </c>
      <c r="F199" s="12"/>
      <c r="G199" s="54">
        <v>0</v>
      </c>
      <c r="H199" s="21">
        <f t="shared" si="5"/>
        <v>0</v>
      </c>
    </row>
    <row r="200" spans="1:8" ht="23.1" customHeight="1" x14ac:dyDescent="0.2">
      <c r="A200" s="33">
        <v>77</v>
      </c>
      <c r="B200" s="34" t="s">
        <v>201</v>
      </c>
      <c r="C200" s="34" t="s">
        <v>146</v>
      </c>
      <c r="D200" s="34" t="s">
        <v>125</v>
      </c>
      <c r="E200" s="8">
        <v>365</v>
      </c>
      <c r="F200" s="12"/>
      <c r="G200" s="54">
        <v>0</v>
      </c>
      <c r="H200" s="21">
        <f t="shared" si="5"/>
        <v>0</v>
      </c>
    </row>
    <row r="201" spans="1:8" ht="23.1" customHeight="1" x14ac:dyDescent="0.2">
      <c r="A201" s="33">
        <v>78</v>
      </c>
      <c r="B201" s="34" t="s">
        <v>202</v>
      </c>
      <c r="C201" s="34" t="s">
        <v>146</v>
      </c>
      <c r="D201" s="34" t="s">
        <v>125</v>
      </c>
      <c r="E201" s="8">
        <v>365</v>
      </c>
      <c r="F201" s="12"/>
      <c r="G201" s="54">
        <v>0</v>
      </c>
      <c r="H201" s="21">
        <f t="shared" si="5"/>
        <v>0</v>
      </c>
    </row>
    <row r="202" spans="1:8" ht="23.1" customHeight="1" x14ac:dyDescent="0.2">
      <c r="A202" s="33">
        <v>79</v>
      </c>
      <c r="B202" s="35" t="s">
        <v>203</v>
      </c>
      <c r="C202" s="34" t="s">
        <v>140</v>
      </c>
      <c r="D202" s="34" t="s">
        <v>125</v>
      </c>
      <c r="E202" s="8">
        <v>260</v>
      </c>
      <c r="F202" s="12"/>
      <c r="G202" s="54">
        <v>0</v>
      </c>
      <c r="H202" s="21">
        <f t="shared" si="5"/>
        <v>0</v>
      </c>
    </row>
    <row r="203" spans="1:8" ht="21.95" customHeight="1" x14ac:dyDescent="0.2">
      <c r="A203" s="33">
        <v>80</v>
      </c>
      <c r="B203" s="34" t="s">
        <v>204</v>
      </c>
      <c r="C203" s="34" t="s">
        <v>146</v>
      </c>
      <c r="D203" s="34" t="s">
        <v>125</v>
      </c>
      <c r="E203" s="8">
        <v>365</v>
      </c>
      <c r="F203" s="12"/>
      <c r="G203" s="54">
        <v>0</v>
      </c>
      <c r="H203" s="21">
        <f t="shared" si="5"/>
        <v>0</v>
      </c>
    </row>
    <row r="204" spans="1:8" ht="23.1" customHeight="1" x14ac:dyDescent="0.2">
      <c r="A204" s="33">
        <v>81</v>
      </c>
      <c r="B204" s="34" t="s">
        <v>205</v>
      </c>
      <c r="C204" s="34" t="s">
        <v>146</v>
      </c>
      <c r="D204" s="34" t="s">
        <v>125</v>
      </c>
      <c r="E204" s="8">
        <v>365</v>
      </c>
      <c r="F204" s="12"/>
      <c r="G204" s="54">
        <v>0</v>
      </c>
      <c r="H204" s="21">
        <f t="shared" si="5"/>
        <v>0</v>
      </c>
    </row>
    <row r="205" spans="1:8" ht="23.1" customHeight="1" x14ac:dyDescent="0.2">
      <c r="A205" s="33">
        <v>82</v>
      </c>
      <c r="B205" s="34" t="s">
        <v>206</v>
      </c>
      <c r="C205" s="34" t="s">
        <v>146</v>
      </c>
      <c r="D205" s="34" t="s">
        <v>125</v>
      </c>
      <c r="E205" s="8">
        <v>365</v>
      </c>
      <c r="F205" s="12"/>
      <c r="G205" s="54">
        <v>0</v>
      </c>
      <c r="H205" s="21">
        <f t="shared" si="5"/>
        <v>0</v>
      </c>
    </row>
    <row r="206" spans="1:8" ht="21.95" customHeight="1" x14ac:dyDescent="0.2">
      <c r="A206" s="33">
        <v>83</v>
      </c>
      <c r="B206" s="34" t="s">
        <v>207</v>
      </c>
      <c r="C206" s="34" t="s">
        <v>146</v>
      </c>
      <c r="D206" s="34" t="s">
        <v>125</v>
      </c>
      <c r="E206" s="8">
        <v>365</v>
      </c>
      <c r="F206" s="12"/>
      <c r="G206" s="54">
        <v>0</v>
      </c>
      <c r="H206" s="21">
        <f t="shared" si="5"/>
        <v>0</v>
      </c>
    </row>
    <row r="207" spans="1:8" ht="20.100000000000001" customHeight="1" x14ac:dyDescent="0.2">
      <c r="A207" s="33">
        <v>84</v>
      </c>
      <c r="B207" s="34" t="s">
        <v>208</v>
      </c>
      <c r="C207" s="34" t="s">
        <v>146</v>
      </c>
      <c r="D207" s="34" t="s">
        <v>125</v>
      </c>
      <c r="E207" s="8">
        <v>365</v>
      </c>
      <c r="F207" s="12"/>
      <c r="G207" s="54">
        <v>0</v>
      </c>
      <c r="H207" s="21">
        <f t="shared" si="5"/>
        <v>0</v>
      </c>
    </row>
    <row r="208" spans="1:8" ht="23.1" customHeight="1" x14ac:dyDescent="0.2">
      <c r="A208" s="33">
        <v>85</v>
      </c>
      <c r="B208" s="34" t="s">
        <v>209</v>
      </c>
      <c r="C208" s="34" t="s">
        <v>146</v>
      </c>
      <c r="D208" s="34" t="s">
        <v>125</v>
      </c>
      <c r="E208" s="8">
        <v>365</v>
      </c>
      <c r="F208" s="12"/>
      <c r="G208" s="54">
        <v>0</v>
      </c>
      <c r="H208" s="21">
        <f t="shared" si="5"/>
        <v>0</v>
      </c>
    </row>
    <row r="209" spans="1:8" ht="23.1" customHeight="1" x14ac:dyDescent="0.2">
      <c r="A209" s="33">
        <v>86</v>
      </c>
      <c r="B209" s="34" t="s">
        <v>210</v>
      </c>
      <c r="C209" s="34" t="s">
        <v>146</v>
      </c>
      <c r="D209" s="34" t="s">
        <v>125</v>
      </c>
      <c r="E209" s="8">
        <v>365</v>
      </c>
      <c r="F209" s="12"/>
      <c r="G209" s="54">
        <v>0</v>
      </c>
      <c r="H209" s="21">
        <f t="shared" si="5"/>
        <v>0</v>
      </c>
    </row>
    <row r="210" spans="1:8" ht="23.1" customHeight="1" x14ac:dyDescent="0.2">
      <c r="A210" s="33">
        <v>87</v>
      </c>
      <c r="B210" s="34" t="s">
        <v>211</v>
      </c>
      <c r="C210" s="34" t="s">
        <v>146</v>
      </c>
      <c r="D210" s="34" t="s">
        <v>125</v>
      </c>
      <c r="E210" s="8">
        <v>365</v>
      </c>
      <c r="F210" s="12"/>
      <c r="G210" s="54">
        <v>0</v>
      </c>
      <c r="H210" s="21">
        <f t="shared" si="5"/>
        <v>0</v>
      </c>
    </row>
    <row r="211" spans="1:8" ht="23.1" customHeight="1" x14ac:dyDescent="0.2">
      <c r="A211" s="33">
        <v>88</v>
      </c>
      <c r="B211" s="34" t="s">
        <v>212</v>
      </c>
      <c r="C211" s="34" t="s">
        <v>146</v>
      </c>
      <c r="D211" s="34" t="s">
        <v>125</v>
      </c>
      <c r="E211" s="8">
        <v>365</v>
      </c>
      <c r="F211" s="12"/>
      <c r="G211" s="54">
        <v>0</v>
      </c>
      <c r="H211" s="21">
        <f t="shared" si="5"/>
        <v>0</v>
      </c>
    </row>
    <row r="212" spans="1:8" ht="23.1" customHeight="1" x14ac:dyDescent="0.2">
      <c r="A212" s="33">
        <v>89</v>
      </c>
      <c r="B212" s="34" t="s">
        <v>213</v>
      </c>
      <c r="C212" s="34" t="s">
        <v>146</v>
      </c>
      <c r="D212" s="34" t="s">
        <v>125</v>
      </c>
      <c r="E212" s="8">
        <v>365</v>
      </c>
      <c r="F212" s="12"/>
      <c r="G212" s="54">
        <v>0</v>
      </c>
      <c r="H212" s="21">
        <f t="shared" si="5"/>
        <v>0</v>
      </c>
    </row>
    <row r="213" spans="1:8" ht="23.1" customHeight="1" x14ac:dyDescent="0.2">
      <c r="A213" s="33">
        <v>90</v>
      </c>
      <c r="B213" s="34" t="s">
        <v>214</v>
      </c>
      <c r="C213" s="34" t="s">
        <v>146</v>
      </c>
      <c r="D213" s="34" t="s">
        <v>125</v>
      </c>
      <c r="E213" s="8">
        <v>365</v>
      </c>
      <c r="F213" s="12"/>
      <c r="G213" s="54">
        <v>0</v>
      </c>
      <c r="H213" s="21">
        <f t="shared" si="5"/>
        <v>0</v>
      </c>
    </row>
    <row r="214" spans="1:8" ht="23.1" customHeight="1" x14ac:dyDescent="0.2">
      <c r="A214" s="33">
        <v>91</v>
      </c>
      <c r="B214" s="34" t="s">
        <v>215</v>
      </c>
      <c r="C214" s="34" t="s">
        <v>146</v>
      </c>
      <c r="D214" s="34" t="s">
        <v>125</v>
      </c>
      <c r="E214" s="8">
        <v>365</v>
      </c>
      <c r="F214" s="12"/>
      <c r="G214" s="54">
        <v>0</v>
      </c>
      <c r="H214" s="21">
        <f t="shared" si="5"/>
        <v>0</v>
      </c>
    </row>
    <row r="215" spans="1:8" ht="23.1" customHeight="1" x14ac:dyDescent="0.2">
      <c r="A215" s="35">
        <v>92</v>
      </c>
      <c r="B215" s="34" t="s">
        <v>246</v>
      </c>
      <c r="C215" s="34" t="s">
        <v>140</v>
      </c>
      <c r="D215" s="34" t="s">
        <v>125</v>
      </c>
      <c r="E215" s="8">
        <v>260</v>
      </c>
      <c r="F215" s="12"/>
      <c r="G215" s="54">
        <v>0</v>
      </c>
      <c r="H215" s="21">
        <f t="shared" si="5"/>
        <v>0</v>
      </c>
    </row>
    <row r="216" spans="1:8" ht="23.1" customHeight="1" x14ac:dyDescent="0.2">
      <c r="A216" s="33">
        <v>93</v>
      </c>
      <c r="B216" s="34" t="s">
        <v>216</v>
      </c>
      <c r="C216" s="34" t="s">
        <v>146</v>
      </c>
      <c r="D216" s="34" t="s">
        <v>125</v>
      </c>
      <c r="E216" s="8">
        <v>365</v>
      </c>
      <c r="F216" s="12"/>
      <c r="G216" s="54">
        <v>0</v>
      </c>
      <c r="H216" s="21">
        <f t="shared" si="5"/>
        <v>0</v>
      </c>
    </row>
    <row r="217" spans="1:8" ht="23.1" customHeight="1" x14ac:dyDescent="0.2">
      <c r="A217" s="33">
        <v>94</v>
      </c>
      <c r="B217" s="34" t="s">
        <v>217</v>
      </c>
      <c r="C217" s="34" t="s">
        <v>146</v>
      </c>
      <c r="D217" s="34" t="s">
        <v>125</v>
      </c>
      <c r="E217" s="8">
        <v>365</v>
      </c>
      <c r="F217" s="12"/>
      <c r="G217" s="54">
        <v>0</v>
      </c>
      <c r="H217" s="21">
        <f t="shared" si="5"/>
        <v>0</v>
      </c>
    </row>
    <row r="218" spans="1:8" ht="23.1" customHeight="1" x14ac:dyDescent="0.2">
      <c r="A218" s="33">
        <v>95</v>
      </c>
      <c r="B218" s="34" t="s">
        <v>218</v>
      </c>
      <c r="C218" s="34" t="s">
        <v>146</v>
      </c>
      <c r="D218" s="34" t="s">
        <v>125</v>
      </c>
      <c r="E218" s="8">
        <v>365</v>
      </c>
      <c r="F218" s="12"/>
      <c r="G218" s="54">
        <v>0</v>
      </c>
      <c r="H218" s="21">
        <f t="shared" si="5"/>
        <v>0</v>
      </c>
    </row>
    <row r="219" spans="1:8" ht="23.1" customHeight="1" x14ac:dyDescent="0.2">
      <c r="A219" s="33">
        <v>96</v>
      </c>
      <c r="B219" s="34" t="s">
        <v>219</v>
      </c>
      <c r="C219" s="34" t="s">
        <v>146</v>
      </c>
      <c r="D219" s="34" t="s">
        <v>125</v>
      </c>
      <c r="E219" s="8">
        <v>365</v>
      </c>
      <c r="F219" s="12"/>
      <c r="G219" s="54">
        <v>0</v>
      </c>
      <c r="H219" s="21">
        <f t="shared" si="5"/>
        <v>0</v>
      </c>
    </row>
    <row r="220" spans="1:8" ht="23.1" customHeight="1" x14ac:dyDescent="0.2">
      <c r="A220" s="33">
        <v>97</v>
      </c>
      <c r="B220" s="34" t="s">
        <v>220</v>
      </c>
      <c r="C220" s="34" t="s">
        <v>146</v>
      </c>
      <c r="D220" s="34" t="s">
        <v>125</v>
      </c>
      <c r="E220" s="8">
        <v>365</v>
      </c>
      <c r="F220" s="12"/>
      <c r="G220" s="54">
        <v>0</v>
      </c>
      <c r="H220" s="21">
        <f t="shared" si="5"/>
        <v>0</v>
      </c>
    </row>
    <row r="221" spans="1:8" ht="23.1" customHeight="1" x14ac:dyDescent="0.2">
      <c r="A221" s="33">
        <v>98</v>
      </c>
      <c r="B221" s="34" t="s">
        <v>221</v>
      </c>
      <c r="C221" s="34" t="s">
        <v>146</v>
      </c>
      <c r="D221" s="34" t="s">
        <v>125</v>
      </c>
      <c r="E221" s="8">
        <v>365</v>
      </c>
      <c r="F221" s="12"/>
      <c r="G221" s="54">
        <v>0</v>
      </c>
      <c r="H221" s="21">
        <f t="shared" si="5"/>
        <v>0</v>
      </c>
    </row>
    <row r="222" spans="1:8" ht="18" customHeight="1" x14ac:dyDescent="0.2">
      <c r="A222" s="33">
        <v>99</v>
      </c>
      <c r="B222" s="35" t="s">
        <v>222</v>
      </c>
      <c r="C222" s="34" t="s">
        <v>146</v>
      </c>
      <c r="D222" s="34" t="s">
        <v>125</v>
      </c>
      <c r="E222" s="8">
        <v>365</v>
      </c>
      <c r="F222" s="12"/>
      <c r="G222" s="54">
        <v>0</v>
      </c>
      <c r="H222" s="21">
        <f t="shared" si="5"/>
        <v>0</v>
      </c>
    </row>
    <row r="223" spans="1:8" ht="18" customHeight="1" x14ac:dyDescent="0.2">
      <c r="A223" s="55">
        <v>100</v>
      </c>
      <c r="B223" s="34" t="s">
        <v>279</v>
      </c>
      <c r="C223" s="34" t="s">
        <v>146</v>
      </c>
      <c r="D223" s="34" t="s">
        <v>125</v>
      </c>
      <c r="E223" s="8">
        <v>365</v>
      </c>
      <c r="F223" s="56"/>
      <c r="G223" s="54">
        <v>0</v>
      </c>
      <c r="H223" s="21">
        <f t="shared" si="5"/>
        <v>0</v>
      </c>
    </row>
    <row r="224" spans="1:8" ht="18" customHeight="1" x14ac:dyDescent="0.2">
      <c r="A224" s="55">
        <v>101</v>
      </c>
      <c r="B224" s="34" t="s">
        <v>280</v>
      </c>
      <c r="C224" s="34" t="s">
        <v>146</v>
      </c>
      <c r="D224" s="34" t="s">
        <v>125</v>
      </c>
      <c r="E224" s="8">
        <v>365</v>
      </c>
      <c r="F224" s="56"/>
      <c r="G224" s="54">
        <v>0</v>
      </c>
      <c r="H224" s="21">
        <f t="shared" si="5"/>
        <v>0</v>
      </c>
    </row>
    <row r="225" spans="1:9" ht="18" customHeight="1" x14ac:dyDescent="0.2">
      <c r="A225" s="55">
        <v>102</v>
      </c>
      <c r="B225" s="34" t="s">
        <v>281</v>
      </c>
      <c r="C225" s="34" t="s">
        <v>146</v>
      </c>
      <c r="D225" s="34" t="s">
        <v>125</v>
      </c>
      <c r="E225" s="8">
        <v>365</v>
      </c>
      <c r="F225" s="56"/>
      <c r="G225" s="54">
        <v>0</v>
      </c>
      <c r="H225" s="21">
        <f t="shared" si="5"/>
        <v>0</v>
      </c>
    </row>
    <row r="226" spans="1:9" ht="18" customHeight="1" x14ac:dyDescent="0.2">
      <c r="A226" s="55">
        <v>103</v>
      </c>
      <c r="B226" s="34" t="s">
        <v>282</v>
      </c>
      <c r="C226" s="34" t="s">
        <v>146</v>
      </c>
      <c r="D226" s="34" t="s">
        <v>125</v>
      </c>
      <c r="E226" s="8">
        <v>365</v>
      </c>
      <c r="F226" s="56"/>
      <c r="G226" s="54">
        <v>0</v>
      </c>
      <c r="H226" s="21">
        <f t="shared" si="5"/>
        <v>0</v>
      </c>
    </row>
    <row r="227" spans="1:9" ht="18" customHeight="1" x14ac:dyDescent="0.2">
      <c r="A227" s="55">
        <v>104</v>
      </c>
      <c r="B227" s="34" t="s">
        <v>283</v>
      </c>
      <c r="C227" s="34" t="s">
        <v>146</v>
      </c>
      <c r="D227" s="34" t="s">
        <v>125</v>
      </c>
      <c r="E227" s="8">
        <v>365</v>
      </c>
      <c r="F227" s="56"/>
      <c r="G227" s="54">
        <v>0</v>
      </c>
      <c r="H227" s="21">
        <f t="shared" si="5"/>
        <v>0</v>
      </c>
    </row>
    <row r="228" spans="1:9" ht="20.25" customHeight="1" x14ac:dyDescent="0.2">
      <c r="A228" s="3" t="s">
        <v>276</v>
      </c>
      <c r="G228" s="25"/>
      <c r="H228" s="25">
        <f>SUM(H124:H227)</f>
        <v>0</v>
      </c>
    </row>
    <row r="229" spans="1:9" ht="20.25" customHeight="1" x14ac:dyDescent="0.2">
      <c r="A229" s="3" t="s">
        <v>248</v>
      </c>
      <c r="G229" s="25"/>
      <c r="H229" s="25"/>
    </row>
    <row r="230" spans="1:9" ht="20.25" customHeight="1" x14ac:dyDescent="0.2">
      <c r="A230" s="2" t="s">
        <v>223</v>
      </c>
    </row>
    <row r="231" spans="1:9" ht="12.95" customHeight="1" x14ac:dyDescent="0.2">
      <c r="A231" s="5"/>
    </row>
    <row r="232" spans="1:9" ht="15" customHeight="1" x14ac:dyDescent="0.2">
      <c r="A232" s="40" t="s">
        <v>252</v>
      </c>
    </row>
    <row r="233" spans="1:9" ht="12.95" customHeight="1" x14ac:dyDescent="0.2">
      <c r="A233" s="3" t="s">
        <v>247</v>
      </c>
    </row>
    <row r="234" spans="1:9" ht="66.75" customHeight="1" x14ac:dyDescent="0.2">
      <c r="A234" s="7" t="s">
        <v>3</v>
      </c>
      <c r="B234" s="6" t="s">
        <v>4</v>
      </c>
      <c r="C234" s="6" t="s">
        <v>224</v>
      </c>
      <c r="D234" s="6" t="s">
        <v>225</v>
      </c>
      <c r="E234" s="6" t="s">
        <v>288</v>
      </c>
      <c r="F234" s="6"/>
      <c r="G234" s="6" t="s">
        <v>287</v>
      </c>
      <c r="H234" s="7" t="s">
        <v>286</v>
      </c>
      <c r="I234" s="7" t="s">
        <v>230</v>
      </c>
    </row>
    <row r="235" spans="1:9" ht="54.75" customHeight="1" x14ac:dyDescent="0.2">
      <c r="A235" s="38">
        <v>1</v>
      </c>
      <c r="B235" s="9" t="s">
        <v>226</v>
      </c>
      <c r="C235" s="10" t="s">
        <v>227</v>
      </c>
      <c r="D235" s="10" t="s">
        <v>228</v>
      </c>
      <c r="E235" s="13">
        <v>2</v>
      </c>
      <c r="F235" s="39"/>
      <c r="G235" s="57">
        <v>25000</v>
      </c>
      <c r="H235" s="53">
        <v>0</v>
      </c>
      <c r="I235" s="21">
        <f>H235*E235</f>
        <v>0</v>
      </c>
    </row>
    <row r="236" spans="1:9" x14ac:dyDescent="0.2">
      <c r="A236" s="3" t="s">
        <v>259</v>
      </c>
      <c r="I236" s="32">
        <f>I235</f>
        <v>0</v>
      </c>
    </row>
    <row r="238" spans="1:9" x14ac:dyDescent="0.2">
      <c r="D238" s="40" t="s">
        <v>256</v>
      </c>
      <c r="I238" s="42">
        <f>I236+H228+I119+I106+I71+I44</f>
        <v>0</v>
      </c>
    </row>
  </sheetData>
  <sheetProtection password="C50C" sheet="1" objects="1" scenarios="1"/>
  <pageMargins left="0.45" right="0.2" top="1" bottom="0.5" header="0.3" footer="0.3"/>
  <pageSetup orientation="portrait" r:id="rId1"/>
  <headerFooter>
    <oddHeader xml:space="preserve">&amp;CWASHINGTON METROPOLITAN AREA TRANSIT AUTHORITY
&amp;"Times New Roman,Bold"&amp;11&amp;K00B050BASE YEAR&amp;10&amp;K0070C0 &amp;"Times New Roman,Regular"&amp;K000000PRICE SCHEDULE FOR SERVICE AND SUPPLY CONTRACT CQ15142/CPR
REFUSE REMOVAL AND RECYCLING SERVICES 
</oddHeader>
    <oddFooter>&amp;CPage &amp;P of &amp;N</oddFooter>
  </headerFooter>
  <rowBreaks count="5" manualBreakCount="5">
    <brk id="44" max="16383" man="1"/>
    <brk id="71" max="16383" man="1"/>
    <brk id="106" max="16383" man="1"/>
    <brk id="119" max="16383" man="1"/>
    <brk id="2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7"/>
  <sheetViews>
    <sheetView zoomScaleNormal="100" workbookViewId="0"/>
  </sheetViews>
  <sheetFormatPr defaultRowHeight="12.75" x14ac:dyDescent="0.2"/>
  <cols>
    <col min="1" max="1" width="6" style="2" customWidth="1"/>
    <col min="2" max="2" width="25.6640625" style="2" customWidth="1"/>
    <col min="3" max="3" width="8.1640625" style="2" customWidth="1"/>
    <col min="4" max="4" width="10.5" style="2" customWidth="1"/>
    <col min="5" max="5" width="7.1640625" style="2" customWidth="1"/>
    <col min="6" max="6" width="7.6640625" style="2" customWidth="1"/>
    <col min="7" max="7" width="12.33203125" style="2" customWidth="1"/>
    <col min="8" max="8" width="16" style="2" customWidth="1"/>
    <col min="9" max="9" width="17.1640625" style="2" customWidth="1"/>
    <col min="10" max="16384" width="9.33203125" style="2"/>
  </cols>
  <sheetData>
    <row r="1" spans="1:9" ht="15.95" customHeight="1" x14ac:dyDescent="0.2">
      <c r="A1" s="40" t="s">
        <v>251</v>
      </c>
      <c r="B1" s="28"/>
    </row>
    <row r="2" spans="1:9" ht="15.95" customHeight="1" x14ac:dyDescent="0.2">
      <c r="A2" s="3" t="s">
        <v>239</v>
      </c>
      <c r="B2" s="28"/>
    </row>
    <row r="3" spans="1:9" ht="65.2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1</v>
      </c>
      <c r="F3" s="6" t="s">
        <v>232</v>
      </c>
      <c r="G3" s="6" t="s">
        <v>2</v>
      </c>
      <c r="H3" s="7" t="s">
        <v>229</v>
      </c>
      <c r="I3" s="7" t="s">
        <v>230</v>
      </c>
    </row>
    <row r="4" spans="1:9" ht="45.75" customHeight="1" x14ac:dyDescent="0.2">
      <c r="A4" s="8">
        <v>1</v>
      </c>
      <c r="B4" s="9" t="s">
        <v>8</v>
      </c>
      <c r="C4" s="10" t="s">
        <v>9</v>
      </c>
      <c r="D4" s="10" t="s">
        <v>10</v>
      </c>
      <c r="E4" s="11">
        <v>1</v>
      </c>
      <c r="F4" s="10">
        <v>30</v>
      </c>
      <c r="G4" s="11">
        <v>104</v>
      </c>
      <c r="H4" s="53">
        <v>0</v>
      </c>
      <c r="I4" s="21">
        <f>H4*G4</f>
        <v>0</v>
      </c>
    </row>
    <row r="5" spans="1:9" ht="43.5" customHeight="1" x14ac:dyDescent="0.2">
      <c r="A5" s="8">
        <v>2</v>
      </c>
      <c r="B5" s="9" t="s">
        <v>11</v>
      </c>
      <c r="C5" s="10" t="s">
        <v>12</v>
      </c>
      <c r="D5" s="10" t="s">
        <v>10</v>
      </c>
      <c r="E5" s="11">
        <v>1</v>
      </c>
      <c r="F5" s="10">
        <v>30</v>
      </c>
      <c r="G5" s="11">
        <v>156</v>
      </c>
      <c r="H5" s="53">
        <v>0</v>
      </c>
      <c r="I5" s="21">
        <f t="shared" ref="I5:I43" si="0">H5*G5</f>
        <v>0</v>
      </c>
    </row>
    <row r="6" spans="1:9" ht="45" customHeight="1" x14ac:dyDescent="0.2">
      <c r="A6" s="8">
        <v>3</v>
      </c>
      <c r="B6" s="10" t="s">
        <v>13</v>
      </c>
      <c r="C6" s="10" t="s">
        <v>12</v>
      </c>
      <c r="D6" s="10" t="s">
        <v>10</v>
      </c>
      <c r="E6" s="11">
        <v>1</v>
      </c>
      <c r="F6" s="10">
        <v>30</v>
      </c>
      <c r="G6" s="11">
        <v>156</v>
      </c>
      <c r="H6" s="53">
        <v>0</v>
      </c>
      <c r="I6" s="21">
        <f t="shared" si="0"/>
        <v>0</v>
      </c>
    </row>
    <row r="7" spans="1:9" ht="37.5" customHeight="1" x14ac:dyDescent="0.2">
      <c r="A7" s="8">
        <v>4</v>
      </c>
      <c r="B7" s="10" t="s">
        <v>14</v>
      </c>
      <c r="C7" s="10" t="s">
        <v>12</v>
      </c>
      <c r="D7" s="10" t="s">
        <v>10</v>
      </c>
      <c r="E7" s="11">
        <v>1</v>
      </c>
      <c r="F7" s="10">
        <v>30</v>
      </c>
      <c r="G7" s="11">
        <v>156</v>
      </c>
      <c r="H7" s="53">
        <v>0</v>
      </c>
      <c r="I7" s="21">
        <f t="shared" si="0"/>
        <v>0</v>
      </c>
    </row>
    <row r="8" spans="1:9" ht="42.95" customHeight="1" x14ac:dyDescent="0.2">
      <c r="A8" s="8">
        <v>5</v>
      </c>
      <c r="B8" s="10" t="s">
        <v>15</v>
      </c>
      <c r="C8" s="10" t="s">
        <v>12</v>
      </c>
      <c r="D8" s="10" t="s">
        <v>10</v>
      </c>
      <c r="E8" s="11">
        <v>1</v>
      </c>
      <c r="F8" s="10">
        <v>30</v>
      </c>
      <c r="G8" s="11">
        <v>156</v>
      </c>
      <c r="H8" s="53">
        <v>0</v>
      </c>
      <c r="I8" s="21">
        <f t="shared" si="0"/>
        <v>0</v>
      </c>
    </row>
    <row r="9" spans="1:9" ht="41.25" customHeight="1" x14ac:dyDescent="0.2">
      <c r="A9" s="14">
        <v>6</v>
      </c>
      <c r="B9" s="15" t="s">
        <v>16</v>
      </c>
      <c r="C9" s="10" t="s">
        <v>17</v>
      </c>
      <c r="D9" s="10" t="s">
        <v>10</v>
      </c>
      <c r="E9" s="11">
        <v>1</v>
      </c>
      <c r="F9" s="10">
        <v>30</v>
      </c>
      <c r="G9" s="11">
        <v>104</v>
      </c>
      <c r="H9" s="53">
        <v>0</v>
      </c>
      <c r="I9" s="21">
        <f t="shared" si="0"/>
        <v>0</v>
      </c>
    </row>
    <row r="10" spans="1:9" ht="40.5" customHeight="1" x14ac:dyDescent="0.2">
      <c r="A10" s="8">
        <v>7</v>
      </c>
      <c r="B10" s="10" t="s">
        <v>18</v>
      </c>
      <c r="C10" s="10" t="s">
        <v>19</v>
      </c>
      <c r="D10" s="10" t="s">
        <v>231</v>
      </c>
      <c r="E10" s="11">
        <v>1</v>
      </c>
      <c r="F10" s="10">
        <v>30</v>
      </c>
      <c r="G10" s="11">
        <v>24</v>
      </c>
      <c r="H10" s="53">
        <v>0</v>
      </c>
      <c r="I10" s="21">
        <f t="shared" si="0"/>
        <v>0</v>
      </c>
    </row>
    <row r="11" spans="1:9" ht="45" customHeight="1" x14ac:dyDescent="0.2">
      <c r="A11" s="8">
        <v>8</v>
      </c>
      <c r="B11" s="9" t="s">
        <v>20</v>
      </c>
      <c r="C11" s="10" t="s">
        <v>12</v>
      </c>
      <c r="D11" s="10" t="s">
        <v>10</v>
      </c>
      <c r="E11" s="11">
        <v>1</v>
      </c>
      <c r="F11" s="10">
        <v>30</v>
      </c>
      <c r="G11" s="11">
        <v>156</v>
      </c>
      <c r="H11" s="53">
        <v>0</v>
      </c>
      <c r="I11" s="21">
        <f t="shared" si="0"/>
        <v>0</v>
      </c>
    </row>
    <row r="12" spans="1:9" ht="44.1" customHeight="1" x14ac:dyDescent="0.2">
      <c r="A12" s="8">
        <v>9</v>
      </c>
      <c r="B12" s="9" t="s">
        <v>21</v>
      </c>
      <c r="C12" s="10" t="s">
        <v>12</v>
      </c>
      <c r="D12" s="10" t="s">
        <v>10</v>
      </c>
      <c r="E12" s="11">
        <v>1</v>
      </c>
      <c r="F12" s="10">
        <v>30</v>
      </c>
      <c r="G12" s="11">
        <v>156</v>
      </c>
      <c r="H12" s="53">
        <v>0</v>
      </c>
      <c r="I12" s="21">
        <f t="shared" si="0"/>
        <v>0</v>
      </c>
    </row>
    <row r="13" spans="1:9" ht="45" customHeight="1" x14ac:dyDescent="0.2">
      <c r="A13" s="8">
        <v>10</v>
      </c>
      <c r="B13" s="9" t="s">
        <v>22</v>
      </c>
      <c r="C13" s="10" t="s">
        <v>12</v>
      </c>
      <c r="D13" s="10" t="s">
        <v>10</v>
      </c>
      <c r="E13" s="11">
        <v>1</v>
      </c>
      <c r="F13" s="10">
        <v>30</v>
      </c>
      <c r="G13" s="11">
        <v>156</v>
      </c>
      <c r="H13" s="53">
        <v>0</v>
      </c>
      <c r="I13" s="21">
        <f t="shared" si="0"/>
        <v>0</v>
      </c>
    </row>
    <row r="14" spans="1:9" ht="56.1" customHeight="1" x14ac:dyDescent="0.2">
      <c r="A14" s="8">
        <v>11</v>
      </c>
      <c r="B14" s="9" t="s">
        <v>23</v>
      </c>
      <c r="C14" s="10" t="s">
        <v>12</v>
      </c>
      <c r="D14" s="10" t="s">
        <v>10</v>
      </c>
      <c r="E14" s="11">
        <v>2</v>
      </c>
      <c r="F14" s="10">
        <v>30</v>
      </c>
      <c r="G14" s="11">
        <v>312</v>
      </c>
      <c r="H14" s="53">
        <v>0</v>
      </c>
      <c r="I14" s="21">
        <f t="shared" si="0"/>
        <v>0</v>
      </c>
    </row>
    <row r="15" spans="1:9" ht="45.95" customHeight="1" x14ac:dyDescent="0.2">
      <c r="A15" s="8">
        <v>12</v>
      </c>
      <c r="B15" s="9" t="s">
        <v>24</v>
      </c>
      <c r="C15" s="10" t="s">
        <v>238</v>
      </c>
      <c r="D15" s="10" t="s">
        <v>10</v>
      </c>
      <c r="E15" s="11">
        <v>1</v>
      </c>
      <c r="F15" s="10">
        <v>30</v>
      </c>
      <c r="G15" s="11">
        <v>104</v>
      </c>
      <c r="H15" s="53">
        <v>0</v>
      </c>
      <c r="I15" s="21">
        <f t="shared" si="0"/>
        <v>0</v>
      </c>
    </row>
    <row r="16" spans="1:9" ht="48" customHeight="1" x14ac:dyDescent="0.2">
      <c r="A16" s="8">
        <v>13</v>
      </c>
      <c r="B16" s="9" t="s">
        <v>25</v>
      </c>
      <c r="C16" s="10" t="s">
        <v>12</v>
      </c>
      <c r="D16" s="10" t="s">
        <v>10</v>
      </c>
      <c r="E16" s="11">
        <v>1</v>
      </c>
      <c r="F16" s="10">
        <v>30</v>
      </c>
      <c r="G16" s="11">
        <v>156</v>
      </c>
      <c r="H16" s="53">
        <v>0</v>
      </c>
      <c r="I16" s="21">
        <f t="shared" si="0"/>
        <v>0</v>
      </c>
    </row>
    <row r="17" spans="1:9" ht="45.95" customHeight="1" x14ac:dyDescent="0.2">
      <c r="A17" s="8">
        <v>14</v>
      </c>
      <c r="B17" s="10" t="s">
        <v>26</v>
      </c>
      <c r="C17" s="10" t="s">
        <v>27</v>
      </c>
      <c r="D17" s="10" t="s">
        <v>10</v>
      </c>
      <c r="E17" s="11">
        <v>1</v>
      </c>
      <c r="F17" s="10">
        <v>30</v>
      </c>
      <c r="G17" s="11">
        <v>156</v>
      </c>
      <c r="H17" s="53">
        <v>0</v>
      </c>
      <c r="I17" s="21">
        <f t="shared" si="0"/>
        <v>0</v>
      </c>
    </row>
    <row r="18" spans="1:9" ht="42.95" customHeight="1" x14ac:dyDescent="0.2">
      <c r="A18" s="8">
        <v>15</v>
      </c>
      <c r="B18" s="9" t="s">
        <v>28</v>
      </c>
      <c r="C18" s="10" t="s">
        <v>12</v>
      </c>
      <c r="D18" s="10" t="s">
        <v>10</v>
      </c>
      <c r="E18" s="11">
        <v>1</v>
      </c>
      <c r="F18" s="10">
        <v>30</v>
      </c>
      <c r="G18" s="11">
        <v>156</v>
      </c>
      <c r="H18" s="53">
        <v>0</v>
      </c>
      <c r="I18" s="21">
        <f t="shared" si="0"/>
        <v>0</v>
      </c>
    </row>
    <row r="19" spans="1:9" ht="44.1" customHeight="1" x14ac:dyDescent="0.2">
      <c r="A19" s="8">
        <v>16</v>
      </c>
      <c r="B19" s="9" t="s">
        <v>29</v>
      </c>
      <c r="C19" s="10" t="s">
        <v>12</v>
      </c>
      <c r="D19" s="10" t="s">
        <v>10</v>
      </c>
      <c r="E19" s="11">
        <v>1</v>
      </c>
      <c r="F19" s="10">
        <v>30</v>
      </c>
      <c r="G19" s="11">
        <v>156</v>
      </c>
      <c r="H19" s="53">
        <v>0</v>
      </c>
      <c r="I19" s="21">
        <f t="shared" si="0"/>
        <v>0</v>
      </c>
    </row>
    <row r="20" spans="1:9" ht="45" customHeight="1" x14ac:dyDescent="0.2">
      <c r="A20" s="8">
        <v>17</v>
      </c>
      <c r="B20" s="9" t="s">
        <v>30</v>
      </c>
      <c r="C20" s="10" t="s">
        <v>12</v>
      </c>
      <c r="D20" s="10" t="s">
        <v>10</v>
      </c>
      <c r="E20" s="11">
        <v>1</v>
      </c>
      <c r="F20" s="10">
        <v>30</v>
      </c>
      <c r="G20" s="11">
        <v>156</v>
      </c>
      <c r="H20" s="53">
        <v>0</v>
      </c>
      <c r="I20" s="21">
        <f t="shared" si="0"/>
        <v>0</v>
      </c>
    </row>
    <row r="21" spans="1:9" ht="29.25" customHeight="1" x14ac:dyDescent="0.2">
      <c r="A21" s="8">
        <v>18</v>
      </c>
      <c r="B21" s="10" t="s">
        <v>31</v>
      </c>
      <c r="C21" s="10" t="s">
        <v>249</v>
      </c>
      <c r="D21" s="10" t="s">
        <v>10</v>
      </c>
      <c r="E21" s="11">
        <v>1</v>
      </c>
      <c r="F21" s="10">
        <v>30</v>
      </c>
      <c r="G21" s="11">
        <v>52</v>
      </c>
      <c r="H21" s="53">
        <v>0</v>
      </c>
      <c r="I21" s="21">
        <f t="shared" si="0"/>
        <v>0</v>
      </c>
    </row>
    <row r="22" spans="1:9" ht="30" customHeight="1" x14ac:dyDescent="0.2">
      <c r="A22" s="8">
        <v>19</v>
      </c>
      <c r="B22" s="10" t="s">
        <v>33</v>
      </c>
      <c r="C22" s="10" t="s">
        <v>12</v>
      </c>
      <c r="D22" s="10" t="s">
        <v>10</v>
      </c>
      <c r="E22" s="11">
        <v>1</v>
      </c>
      <c r="F22" s="10">
        <v>30</v>
      </c>
      <c r="G22" s="11">
        <v>156</v>
      </c>
      <c r="H22" s="53">
        <v>0</v>
      </c>
      <c r="I22" s="21">
        <f t="shared" si="0"/>
        <v>0</v>
      </c>
    </row>
    <row r="23" spans="1:9" ht="42" customHeight="1" x14ac:dyDescent="0.2">
      <c r="A23" s="8">
        <v>20</v>
      </c>
      <c r="B23" s="10" t="s">
        <v>34</v>
      </c>
      <c r="C23" s="10" t="s">
        <v>9</v>
      </c>
      <c r="D23" s="10" t="s">
        <v>10</v>
      </c>
      <c r="E23" s="11">
        <v>1</v>
      </c>
      <c r="F23" s="10">
        <v>30</v>
      </c>
      <c r="G23" s="11">
        <v>104</v>
      </c>
      <c r="H23" s="53">
        <v>0</v>
      </c>
      <c r="I23" s="21">
        <f t="shared" si="0"/>
        <v>0</v>
      </c>
    </row>
    <row r="24" spans="1:9" ht="47.1" customHeight="1" x14ac:dyDescent="0.2">
      <c r="A24" s="8">
        <v>21</v>
      </c>
      <c r="B24" s="9" t="s">
        <v>35</v>
      </c>
      <c r="C24" s="10" t="s">
        <v>12</v>
      </c>
      <c r="D24" s="10" t="s">
        <v>10</v>
      </c>
      <c r="E24" s="11">
        <v>1</v>
      </c>
      <c r="F24" s="10">
        <v>30</v>
      </c>
      <c r="G24" s="11">
        <v>156</v>
      </c>
      <c r="H24" s="53">
        <v>0</v>
      </c>
      <c r="I24" s="21">
        <f t="shared" si="0"/>
        <v>0</v>
      </c>
    </row>
    <row r="25" spans="1:9" ht="43.5" customHeight="1" x14ac:dyDescent="0.2">
      <c r="A25" s="8">
        <v>22</v>
      </c>
      <c r="B25" s="10" t="s">
        <v>36</v>
      </c>
      <c r="C25" s="10" t="s">
        <v>37</v>
      </c>
      <c r="D25" s="10" t="s">
        <v>10</v>
      </c>
      <c r="E25" s="11">
        <v>1</v>
      </c>
      <c r="F25" s="10">
        <v>30</v>
      </c>
      <c r="G25" s="11">
        <v>52</v>
      </c>
      <c r="H25" s="53">
        <v>0</v>
      </c>
      <c r="I25" s="21">
        <f t="shared" si="0"/>
        <v>0</v>
      </c>
    </row>
    <row r="26" spans="1:9" ht="42.75" customHeight="1" x14ac:dyDescent="0.2">
      <c r="A26" s="8">
        <v>23</v>
      </c>
      <c r="B26" s="10" t="s">
        <v>38</v>
      </c>
      <c r="C26" s="10" t="s">
        <v>17</v>
      </c>
      <c r="D26" s="10" t="s">
        <v>10</v>
      </c>
      <c r="E26" s="11">
        <v>1</v>
      </c>
      <c r="F26" s="10">
        <v>30</v>
      </c>
      <c r="G26" s="11">
        <v>104</v>
      </c>
      <c r="H26" s="53">
        <v>0</v>
      </c>
      <c r="I26" s="21">
        <f t="shared" si="0"/>
        <v>0</v>
      </c>
    </row>
    <row r="27" spans="1:9" ht="39.75" customHeight="1" x14ac:dyDescent="0.2">
      <c r="A27" s="14">
        <v>24</v>
      </c>
      <c r="B27" s="15" t="s">
        <v>39</v>
      </c>
      <c r="C27" s="16" t="s">
        <v>32</v>
      </c>
      <c r="D27" s="10" t="s">
        <v>10</v>
      </c>
      <c r="E27" s="11">
        <v>1</v>
      </c>
      <c r="F27" s="10">
        <v>30</v>
      </c>
      <c r="G27" s="11">
        <v>52</v>
      </c>
      <c r="H27" s="53">
        <v>0</v>
      </c>
      <c r="I27" s="21">
        <f t="shared" si="0"/>
        <v>0</v>
      </c>
    </row>
    <row r="28" spans="1:9" ht="24.75" customHeight="1" x14ac:dyDescent="0.2">
      <c r="A28" s="8">
        <v>25</v>
      </c>
      <c r="B28" s="10" t="s">
        <v>40</v>
      </c>
      <c r="C28" s="10" t="s">
        <v>249</v>
      </c>
      <c r="D28" s="10" t="s">
        <v>41</v>
      </c>
      <c r="E28" s="11">
        <v>1</v>
      </c>
      <c r="F28" s="10">
        <v>30</v>
      </c>
      <c r="G28" s="11">
        <v>12</v>
      </c>
      <c r="H28" s="53">
        <v>0</v>
      </c>
      <c r="I28" s="21">
        <f t="shared" si="0"/>
        <v>0</v>
      </c>
    </row>
    <row r="29" spans="1:9" ht="42" customHeight="1" x14ac:dyDescent="0.2">
      <c r="A29" s="8">
        <v>26</v>
      </c>
      <c r="B29" s="10" t="s">
        <v>42</v>
      </c>
      <c r="C29" s="10" t="s">
        <v>17</v>
      </c>
      <c r="D29" s="10" t="s">
        <v>10</v>
      </c>
      <c r="E29" s="11">
        <v>1</v>
      </c>
      <c r="F29" s="10">
        <v>30</v>
      </c>
      <c r="G29" s="11">
        <v>104</v>
      </c>
      <c r="H29" s="53">
        <v>0</v>
      </c>
      <c r="I29" s="21">
        <f t="shared" si="0"/>
        <v>0</v>
      </c>
    </row>
    <row r="30" spans="1:9" ht="40.5" customHeight="1" x14ac:dyDescent="0.2">
      <c r="A30" s="8">
        <v>27</v>
      </c>
      <c r="B30" s="10" t="s">
        <v>43</v>
      </c>
      <c r="C30" s="10" t="s">
        <v>17</v>
      </c>
      <c r="D30" s="10" t="s">
        <v>10</v>
      </c>
      <c r="E30" s="11">
        <v>1</v>
      </c>
      <c r="F30" s="10">
        <v>30</v>
      </c>
      <c r="G30" s="11">
        <v>104</v>
      </c>
      <c r="H30" s="53">
        <v>0</v>
      </c>
      <c r="I30" s="21">
        <f t="shared" si="0"/>
        <v>0</v>
      </c>
    </row>
    <row r="31" spans="1:9" ht="33" customHeight="1" x14ac:dyDescent="0.2">
      <c r="A31" s="13">
        <v>28</v>
      </c>
      <c r="B31" s="10" t="s">
        <v>44</v>
      </c>
      <c r="C31" s="10" t="s">
        <v>249</v>
      </c>
      <c r="D31" s="10" t="s">
        <v>10</v>
      </c>
      <c r="E31" s="11">
        <v>1</v>
      </c>
      <c r="F31" s="10">
        <v>30</v>
      </c>
      <c r="G31" s="11">
        <v>52</v>
      </c>
      <c r="H31" s="53">
        <v>0</v>
      </c>
      <c r="I31" s="21">
        <f t="shared" si="0"/>
        <v>0</v>
      </c>
    </row>
    <row r="32" spans="1:9" ht="47.1" customHeight="1" x14ac:dyDescent="0.2">
      <c r="A32" s="17">
        <v>29</v>
      </c>
      <c r="B32" s="9" t="s">
        <v>45</v>
      </c>
      <c r="C32" s="18" t="s">
        <v>32</v>
      </c>
      <c r="D32" s="10" t="s">
        <v>10</v>
      </c>
      <c r="E32" s="19">
        <v>1</v>
      </c>
      <c r="F32" s="10">
        <v>30</v>
      </c>
      <c r="G32" s="19">
        <v>52</v>
      </c>
      <c r="H32" s="53">
        <v>0</v>
      </c>
      <c r="I32" s="21">
        <f t="shared" si="0"/>
        <v>0</v>
      </c>
    </row>
    <row r="33" spans="1:9" ht="47.1" customHeight="1" x14ac:dyDescent="0.2">
      <c r="A33" s="17">
        <v>30</v>
      </c>
      <c r="B33" s="9" t="s">
        <v>45</v>
      </c>
      <c r="C33" s="10" t="s">
        <v>37</v>
      </c>
      <c r="D33" s="10" t="s">
        <v>10</v>
      </c>
      <c r="E33" s="19">
        <v>1</v>
      </c>
      <c r="F33" s="10">
        <v>30</v>
      </c>
      <c r="G33" s="19">
        <v>52</v>
      </c>
      <c r="H33" s="53">
        <v>0</v>
      </c>
      <c r="I33" s="21">
        <f t="shared" si="0"/>
        <v>0</v>
      </c>
    </row>
    <row r="34" spans="1:9" ht="32.25" customHeight="1" x14ac:dyDescent="0.2">
      <c r="A34" s="17">
        <v>31</v>
      </c>
      <c r="B34" s="9" t="s">
        <v>45</v>
      </c>
      <c r="C34" s="10" t="s">
        <v>17</v>
      </c>
      <c r="D34" s="10" t="s">
        <v>10</v>
      </c>
      <c r="E34" s="19">
        <v>1</v>
      </c>
      <c r="F34" s="10">
        <v>30</v>
      </c>
      <c r="G34" s="19">
        <v>104</v>
      </c>
      <c r="H34" s="53">
        <v>0</v>
      </c>
      <c r="I34" s="21">
        <f t="shared" si="0"/>
        <v>0</v>
      </c>
    </row>
    <row r="35" spans="1:9" ht="47.1" customHeight="1" x14ac:dyDescent="0.2">
      <c r="A35" s="17">
        <v>32</v>
      </c>
      <c r="B35" s="9" t="s">
        <v>46</v>
      </c>
      <c r="C35" s="10" t="s">
        <v>37</v>
      </c>
      <c r="D35" s="10" t="s">
        <v>41</v>
      </c>
      <c r="E35" s="19">
        <v>1</v>
      </c>
      <c r="F35" s="9">
        <v>20</v>
      </c>
      <c r="G35" s="19">
        <v>12</v>
      </c>
      <c r="H35" s="53">
        <v>0</v>
      </c>
      <c r="I35" s="21">
        <f t="shared" si="0"/>
        <v>0</v>
      </c>
    </row>
    <row r="36" spans="1:9" ht="45.95" customHeight="1" x14ac:dyDescent="0.2">
      <c r="A36" s="17">
        <v>33</v>
      </c>
      <c r="B36" s="9" t="s">
        <v>46</v>
      </c>
      <c r="C36" s="18" t="s">
        <v>32</v>
      </c>
      <c r="D36" s="10" t="s">
        <v>10</v>
      </c>
      <c r="E36" s="19">
        <v>1</v>
      </c>
      <c r="F36" s="10">
        <v>30</v>
      </c>
      <c r="G36" s="19">
        <v>52</v>
      </c>
      <c r="H36" s="53">
        <v>0</v>
      </c>
      <c r="I36" s="21">
        <f t="shared" si="0"/>
        <v>0</v>
      </c>
    </row>
    <row r="37" spans="1:9" ht="45" customHeight="1" x14ac:dyDescent="0.2">
      <c r="A37" s="17">
        <v>34</v>
      </c>
      <c r="B37" s="9" t="s">
        <v>47</v>
      </c>
      <c r="C37" s="10" t="s">
        <v>48</v>
      </c>
      <c r="D37" s="10" t="s">
        <v>10</v>
      </c>
      <c r="E37" s="19">
        <v>1</v>
      </c>
      <c r="F37" s="10">
        <v>30</v>
      </c>
      <c r="G37" s="19">
        <v>104</v>
      </c>
      <c r="H37" s="53">
        <v>0</v>
      </c>
      <c r="I37" s="21">
        <f t="shared" si="0"/>
        <v>0</v>
      </c>
    </row>
    <row r="38" spans="1:9" ht="45.95" customHeight="1" x14ac:dyDescent="0.2">
      <c r="A38" s="17">
        <v>35</v>
      </c>
      <c r="B38" s="9" t="s">
        <v>49</v>
      </c>
      <c r="C38" s="18" t="s">
        <v>32</v>
      </c>
      <c r="D38" s="10" t="s">
        <v>10</v>
      </c>
      <c r="E38" s="19">
        <v>1</v>
      </c>
      <c r="F38" s="10">
        <v>30</v>
      </c>
      <c r="G38" s="19">
        <v>52</v>
      </c>
      <c r="H38" s="53">
        <v>0</v>
      </c>
      <c r="I38" s="21">
        <f t="shared" si="0"/>
        <v>0</v>
      </c>
    </row>
    <row r="39" spans="1:9" ht="49.5" customHeight="1" x14ac:dyDescent="0.2">
      <c r="A39" s="17">
        <v>36</v>
      </c>
      <c r="B39" s="9" t="s">
        <v>50</v>
      </c>
      <c r="C39" s="10" t="s">
        <v>51</v>
      </c>
      <c r="D39" s="10" t="s">
        <v>10</v>
      </c>
      <c r="E39" s="19">
        <v>1</v>
      </c>
      <c r="F39" s="10">
        <v>30</v>
      </c>
      <c r="G39" s="19">
        <v>260</v>
      </c>
      <c r="H39" s="53">
        <v>0</v>
      </c>
      <c r="I39" s="21">
        <f t="shared" si="0"/>
        <v>0</v>
      </c>
    </row>
    <row r="40" spans="1:9" ht="48.75" customHeight="1" x14ac:dyDescent="0.2">
      <c r="A40" s="17">
        <v>37</v>
      </c>
      <c r="B40" s="9" t="s">
        <v>52</v>
      </c>
      <c r="C40" s="10" t="s">
        <v>17</v>
      </c>
      <c r="D40" s="10" t="s">
        <v>10</v>
      </c>
      <c r="E40" s="19">
        <v>1</v>
      </c>
      <c r="F40" s="10">
        <v>30</v>
      </c>
      <c r="G40" s="19">
        <v>104</v>
      </c>
      <c r="H40" s="53">
        <v>0</v>
      </c>
      <c r="I40" s="21">
        <f t="shared" si="0"/>
        <v>0</v>
      </c>
    </row>
    <row r="41" spans="1:9" ht="45.75" customHeight="1" x14ac:dyDescent="0.2">
      <c r="A41" s="17">
        <v>38</v>
      </c>
      <c r="B41" s="9" t="s">
        <v>53</v>
      </c>
      <c r="C41" s="10" t="s">
        <v>17</v>
      </c>
      <c r="D41" s="10" t="s">
        <v>10</v>
      </c>
      <c r="E41" s="19">
        <v>1</v>
      </c>
      <c r="F41" s="10">
        <v>30</v>
      </c>
      <c r="G41" s="19">
        <v>104</v>
      </c>
      <c r="H41" s="53">
        <v>0</v>
      </c>
      <c r="I41" s="21">
        <f t="shared" si="0"/>
        <v>0</v>
      </c>
    </row>
    <row r="42" spans="1:9" ht="36.75" customHeight="1" x14ac:dyDescent="0.2">
      <c r="A42" s="17">
        <v>39</v>
      </c>
      <c r="B42" s="9" t="s">
        <v>54</v>
      </c>
      <c r="C42" s="10" t="s">
        <v>37</v>
      </c>
      <c r="D42" s="10" t="s">
        <v>55</v>
      </c>
      <c r="E42" s="19">
        <v>1</v>
      </c>
      <c r="F42" s="10">
        <v>30</v>
      </c>
      <c r="G42" s="19">
        <v>12</v>
      </c>
      <c r="H42" s="53">
        <v>0</v>
      </c>
      <c r="I42" s="21">
        <f t="shared" si="0"/>
        <v>0</v>
      </c>
    </row>
    <row r="43" spans="1:9" ht="26.25" customHeight="1" x14ac:dyDescent="0.2">
      <c r="A43" s="17">
        <v>40</v>
      </c>
      <c r="B43" s="10" t="s">
        <v>56</v>
      </c>
      <c r="C43" s="10" t="s">
        <v>57</v>
      </c>
      <c r="D43" s="10" t="s">
        <v>10</v>
      </c>
      <c r="E43" s="19">
        <v>2</v>
      </c>
      <c r="F43" s="10">
        <v>30</v>
      </c>
      <c r="G43" s="19">
        <v>52</v>
      </c>
      <c r="H43" s="53">
        <v>0</v>
      </c>
      <c r="I43" s="21">
        <f t="shared" si="0"/>
        <v>0</v>
      </c>
    </row>
    <row r="44" spans="1:9" ht="27" customHeight="1" x14ac:dyDescent="0.2">
      <c r="A44" s="22"/>
      <c r="B44" s="27" t="s">
        <v>233</v>
      </c>
      <c r="C44" s="23"/>
      <c r="D44" s="23"/>
      <c r="E44" s="24"/>
      <c r="F44" s="23"/>
      <c r="G44" s="26"/>
      <c r="H44" s="25"/>
      <c r="I44" s="25">
        <f>SUM(I4:I43)</f>
        <v>0</v>
      </c>
    </row>
    <row r="45" spans="1:9" ht="15" customHeight="1" x14ac:dyDescent="0.2">
      <c r="A45" s="40" t="s">
        <v>251</v>
      </c>
      <c r="B45" s="28"/>
      <c r="C45" s="28"/>
      <c r="D45" s="28"/>
      <c r="E45" s="28"/>
    </row>
    <row r="46" spans="1:9" ht="15" customHeight="1" x14ac:dyDescent="0.2">
      <c r="A46" s="3" t="s">
        <v>240</v>
      </c>
      <c r="B46" s="28"/>
      <c r="C46" s="28"/>
      <c r="D46" s="28"/>
      <c r="E46" s="28"/>
    </row>
    <row r="47" spans="1:9" ht="59.25" customHeight="1" x14ac:dyDescent="0.2">
      <c r="A47" s="6" t="s">
        <v>3</v>
      </c>
      <c r="B47" s="6" t="s">
        <v>4</v>
      </c>
      <c r="C47" s="6" t="s">
        <v>5</v>
      </c>
      <c r="D47" s="6" t="s">
        <v>234</v>
      </c>
      <c r="E47" s="6" t="s">
        <v>58</v>
      </c>
      <c r="F47" s="6" t="s">
        <v>232</v>
      </c>
      <c r="G47" s="6" t="s">
        <v>2</v>
      </c>
      <c r="H47" s="7" t="s">
        <v>229</v>
      </c>
      <c r="I47" s="7" t="s">
        <v>230</v>
      </c>
    </row>
    <row r="48" spans="1:9" ht="45.95" customHeight="1" x14ac:dyDescent="0.2">
      <c r="A48" s="19">
        <v>1</v>
      </c>
      <c r="B48" s="9" t="s">
        <v>59</v>
      </c>
      <c r="C48" s="10" t="s">
        <v>12</v>
      </c>
      <c r="D48" s="10" t="s">
        <v>10</v>
      </c>
      <c r="E48" s="19">
        <v>4</v>
      </c>
      <c r="F48" s="9">
        <v>8</v>
      </c>
      <c r="G48" s="19">
        <v>624</v>
      </c>
      <c r="H48" s="53">
        <v>0</v>
      </c>
      <c r="I48" s="21">
        <f>H48*G48</f>
        <v>0</v>
      </c>
    </row>
    <row r="49" spans="1:9" ht="44.1" customHeight="1" x14ac:dyDescent="0.2">
      <c r="A49" s="19">
        <v>2</v>
      </c>
      <c r="B49" s="9" t="s">
        <v>60</v>
      </c>
      <c r="C49" s="10" t="s">
        <v>12</v>
      </c>
      <c r="D49" s="10" t="s">
        <v>10</v>
      </c>
      <c r="E49" s="19">
        <v>3</v>
      </c>
      <c r="F49" s="9">
        <v>8</v>
      </c>
      <c r="G49" s="19">
        <v>468</v>
      </c>
      <c r="H49" s="53">
        <v>0</v>
      </c>
      <c r="I49" s="21">
        <f t="shared" ref="I49:I70" si="1">H49*G49</f>
        <v>0</v>
      </c>
    </row>
    <row r="50" spans="1:9" ht="45.95" customHeight="1" x14ac:dyDescent="0.2">
      <c r="A50" s="19">
        <v>3</v>
      </c>
      <c r="B50" s="9" t="s">
        <v>61</v>
      </c>
      <c r="C50" s="10" t="s">
        <v>9</v>
      </c>
      <c r="D50" s="10" t="s">
        <v>10</v>
      </c>
      <c r="E50" s="19">
        <v>2</v>
      </c>
      <c r="F50" s="9">
        <v>8</v>
      </c>
      <c r="G50" s="19">
        <v>208</v>
      </c>
      <c r="H50" s="53">
        <v>0</v>
      </c>
      <c r="I50" s="21">
        <f t="shared" si="1"/>
        <v>0</v>
      </c>
    </row>
    <row r="51" spans="1:9" ht="47.1" customHeight="1" x14ac:dyDescent="0.2">
      <c r="A51" s="19">
        <v>4</v>
      </c>
      <c r="B51" s="9" t="s">
        <v>62</v>
      </c>
      <c r="C51" s="10" t="s">
        <v>9</v>
      </c>
      <c r="D51" s="10" t="s">
        <v>10</v>
      </c>
      <c r="E51" s="19">
        <v>4</v>
      </c>
      <c r="F51" s="9">
        <v>8</v>
      </c>
      <c r="G51" s="19">
        <v>416</v>
      </c>
      <c r="H51" s="53">
        <v>0</v>
      </c>
      <c r="I51" s="21">
        <f t="shared" si="1"/>
        <v>0</v>
      </c>
    </row>
    <row r="52" spans="1:9" ht="47.1" customHeight="1" x14ac:dyDescent="0.2">
      <c r="A52" s="19">
        <v>5</v>
      </c>
      <c r="B52" s="9" t="s">
        <v>63</v>
      </c>
      <c r="C52" s="10" t="s">
        <v>12</v>
      </c>
      <c r="D52" s="10" t="s">
        <v>10</v>
      </c>
      <c r="E52" s="19">
        <v>1</v>
      </c>
      <c r="F52" s="9">
        <v>8</v>
      </c>
      <c r="G52" s="19">
        <v>156</v>
      </c>
      <c r="H52" s="53">
        <v>0</v>
      </c>
      <c r="I52" s="21">
        <f t="shared" si="1"/>
        <v>0</v>
      </c>
    </row>
    <row r="53" spans="1:9" ht="48" customHeight="1" x14ac:dyDescent="0.2">
      <c r="A53" s="19">
        <v>6</v>
      </c>
      <c r="B53" s="9" t="s">
        <v>64</v>
      </c>
      <c r="C53" s="10" t="s">
        <v>12</v>
      </c>
      <c r="D53" s="10" t="s">
        <v>10</v>
      </c>
      <c r="E53" s="19">
        <v>2</v>
      </c>
      <c r="F53" s="9">
        <v>8</v>
      </c>
      <c r="G53" s="19">
        <v>312</v>
      </c>
      <c r="H53" s="53">
        <v>0</v>
      </c>
      <c r="I53" s="21">
        <f t="shared" si="1"/>
        <v>0</v>
      </c>
    </row>
    <row r="54" spans="1:9" ht="47.1" customHeight="1" x14ac:dyDescent="0.2">
      <c r="A54" s="19">
        <v>7</v>
      </c>
      <c r="B54" s="9" t="s">
        <v>65</v>
      </c>
      <c r="C54" s="18" t="s">
        <v>32</v>
      </c>
      <c r="D54" s="10" t="s">
        <v>10</v>
      </c>
      <c r="E54" s="19">
        <v>1</v>
      </c>
      <c r="F54" s="9">
        <v>6</v>
      </c>
      <c r="G54" s="19">
        <v>52</v>
      </c>
      <c r="H54" s="53">
        <v>0</v>
      </c>
      <c r="I54" s="21">
        <f t="shared" si="1"/>
        <v>0</v>
      </c>
    </row>
    <row r="55" spans="1:9" ht="45.95" customHeight="1" x14ac:dyDescent="0.2">
      <c r="A55" s="19">
        <v>8</v>
      </c>
      <c r="B55" s="9" t="s">
        <v>66</v>
      </c>
      <c r="C55" s="10" t="s">
        <v>12</v>
      </c>
      <c r="D55" s="10" t="s">
        <v>10</v>
      </c>
      <c r="E55" s="19">
        <v>1</v>
      </c>
      <c r="F55" s="9">
        <v>8</v>
      </c>
      <c r="G55" s="19">
        <v>156</v>
      </c>
      <c r="H55" s="53">
        <v>0</v>
      </c>
      <c r="I55" s="21">
        <f t="shared" si="1"/>
        <v>0</v>
      </c>
    </row>
    <row r="56" spans="1:9" ht="48" customHeight="1" x14ac:dyDescent="0.2">
      <c r="A56" s="19">
        <v>9</v>
      </c>
      <c r="B56" s="9" t="s">
        <v>67</v>
      </c>
      <c r="C56" s="10" t="s">
        <v>17</v>
      </c>
      <c r="D56" s="10" t="s">
        <v>10</v>
      </c>
      <c r="E56" s="19">
        <v>1</v>
      </c>
      <c r="F56" s="9">
        <v>6</v>
      </c>
      <c r="G56" s="19">
        <v>104</v>
      </c>
      <c r="H56" s="53">
        <v>0</v>
      </c>
      <c r="I56" s="21">
        <f t="shared" si="1"/>
        <v>0</v>
      </c>
    </row>
    <row r="57" spans="1:9" ht="45.95" customHeight="1" x14ac:dyDescent="0.2">
      <c r="A57" s="19">
        <v>10</v>
      </c>
      <c r="B57" s="9" t="s">
        <v>68</v>
      </c>
      <c r="C57" s="10" t="s">
        <v>48</v>
      </c>
      <c r="D57" s="10" t="s">
        <v>10</v>
      </c>
      <c r="E57" s="19">
        <v>1</v>
      </c>
      <c r="F57" s="9">
        <v>8</v>
      </c>
      <c r="G57" s="19">
        <v>104</v>
      </c>
      <c r="H57" s="53">
        <v>0</v>
      </c>
      <c r="I57" s="21">
        <f t="shared" si="1"/>
        <v>0</v>
      </c>
    </row>
    <row r="58" spans="1:9" ht="60" customHeight="1" x14ac:dyDescent="0.2">
      <c r="A58" s="19">
        <v>11</v>
      </c>
      <c r="B58" s="9" t="s">
        <v>69</v>
      </c>
      <c r="C58" s="10" t="s">
        <v>12</v>
      </c>
      <c r="D58" s="10" t="s">
        <v>10</v>
      </c>
      <c r="E58" s="19">
        <v>2</v>
      </c>
      <c r="F58" s="9">
        <v>4</v>
      </c>
      <c r="G58" s="19">
        <v>312</v>
      </c>
      <c r="H58" s="53">
        <v>0</v>
      </c>
      <c r="I58" s="21">
        <f t="shared" si="1"/>
        <v>0</v>
      </c>
    </row>
    <row r="59" spans="1:9" ht="44.1" customHeight="1" x14ac:dyDescent="0.2">
      <c r="A59" s="11">
        <v>12</v>
      </c>
      <c r="B59" s="9" t="s">
        <v>70</v>
      </c>
      <c r="C59" s="10" t="s">
        <v>12</v>
      </c>
      <c r="D59" s="10" t="s">
        <v>10</v>
      </c>
      <c r="E59" s="11">
        <v>1</v>
      </c>
      <c r="F59" s="9">
        <v>8</v>
      </c>
      <c r="G59" s="11">
        <v>104</v>
      </c>
      <c r="H59" s="53">
        <v>0</v>
      </c>
      <c r="I59" s="21">
        <f t="shared" si="1"/>
        <v>0</v>
      </c>
    </row>
    <row r="60" spans="1:9" ht="44.1" customHeight="1" x14ac:dyDescent="0.2">
      <c r="A60" s="11">
        <v>13</v>
      </c>
      <c r="B60" s="10" t="s">
        <v>71</v>
      </c>
      <c r="C60" s="10" t="s">
        <v>72</v>
      </c>
      <c r="D60" s="10" t="s">
        <v>10</v>
      </c>
      <c r="E60" s="11">
        <v>1</v>
      </c>
      <c r="F60" s="9">
        <v>8</v>
      </c>
      <c r="G60" s="11">
        <v>52</v>
      </c>
      <c r="H60" s="53">
        <v>0</v>
      </c>
      <c r="I60" s="21">
        <f t="shared" si="1"/>
        <v>0</v>
      </c>
    </row>
    <row r="61" spans="1:9" ht="44.1" customHeight="1" x14ac:dyDescent="0.2">
      <c r="A61" s="11">
        <v>14</v>
      </c>
      <c r="B61" s="10" t="s">
        <v>73</v>
      </c>
      <c r="C61" s="10" t="s">
        <v>74</v>
      </c>
      <c r="D61" s="10" t="s">
        <v>10</v>
      </c>
      <c r="E61" s="11">
        <v>2</v>
      </c>
      <c r="F61" s="9">
        <v>8</v>
      </c>
      <c r="G61" s="11">
        <v>208</v>
      </c>
      <c r="H61" s="53">
        <v>0</v>
      </c>
      <c r="I61" s="21">
        <f t="shared" si="1"/>
        <v>0</v>
      </c>
    </row>
    <row r="62" spans="1:9" ht="44.1" customHeight="1" x14ac:dyDescent="0.2">
      <c r="A62" s="11">
        <v>15</v>
      </c>
      <c r="B62" s="10" t="s">
        <v>75</v>
      </c>
      <c r="C62" s="10" t="s">
        <v>48</v>
      </c>
      <c r="D62" s="10" t="s">
        <v>10</v>
      </c>
      <c r="E62" s="11">
        <v>2</v>
      </c>
      <c r="F62" s="9">
        <v>8</v>
      </c>
      <c r="G62" s="11">
        <v>208</v>
      </c>
      <c r="H62" s="53">
        <v>0</v>
      </c>
      <c r="I62" s="21">
        <f t="shared" si="1"/>
        <v>0</v>
      </c>
    </row>
    <row r="63" spans="1:9" ht="56.1" customHeight="1" x14ac:dyDescent="0.2">
      <c r="A63" s="11">
        <v>16</v>
      </c>
      <c r="B63" s="9" t="s">
        <v>76</v>
      </c>
      <c r="C63" s="10" t="s">
        <v>77</v>
      </c>
      <c r="D63" s="10" t="s">
        <v>10</v>
      </c>
      <c r="E63" s="11">
        <v>1</v>
      </c>
      <c r="F63" s="9">
        <v>8</v>
      </c>
      <c r="G63" s="11">
        <v>104</v>
      </c>
      <c r="H63" s="53">
        <v>0</v>
      </c>
      <c r="I63" s="21">
        <f t="shared" si="1"/>
        <v>0</v>
      </c>
    </row>
    <row r="64" spans="1:9" ht="47.1" customHeight="1" x14ac:dyDescent="0.2">
      <c r="A64" s="11">
        <v>17</v>
      </c>
      <c r="B64" s="10" t="s">
        <v>78</v>
      </c>
      <c r="C64" s="10" t="s">
        <v>17</v>
      </c>
      <c r="D64" s="10" t="s">
        <v>10</v>
      </c>
      <c r="E64" s="11">
        <v>1</v>
      </c>
      <c r="F64" s="9">
        <v>8</v>
      </c>
      <c r="G64" s="11">
        <v>104</v>
      </c>
      <c r="H64" s="53">
        <v>0</v>
      </c>
      <c r="I64" s="21">
        <f t="shared" si="1"/>
        <v>0</v>
      </c>
    </row>
    <row r="65" spans="1:9" ht="47.1" customHeight="1" x14ac:dyDescent="0.2">
      <c r="A65" s="11">
        <v>18</v>
      </c>
      <c r="B65" s="9" t="s">
        <v>79</v>
      </c>
      <c r="C65" s="10" t="s">
        <v>12</v>
      </c>
      <c r="D65" s="10" t="s">
        <v>10</v>
      </c>
      <c r="E65" s="11">
        <v>3</v>
      </c>
      <c r="F65" s="9">
        <v>8</v>
      </c>
      <c r="G65" s="11">
        <v>312</v>
      </c>
      <c r="H65" s="53">
        <v>0</v>
      </c>
      <c r="I65" s="21">
        <f t="shared" si="1"/>
        <v>0</v>
      </c>
    </row>
    <row r="66" spans="1:9" ht="34.5" customHeight="1" x14ac:dyDescent="0.2">
      <c r="A66" s="11">
        <v>19</v>
      </c>
      <c r="B66" s="9" t="s">
        <v>80</v>
      </c>
      <c r="C66" s="10" t="s">
        <v>51</v>
      </c>
      <c r="D66" s="10" t="s">
        <v>10</v>
      </c>
      <c r="E66" s="11">
        <v>1</v>
      </c>
      <c r="F66" s="9">
        <v>8</v>
      </c>
      <c r="G66" s="11">
        <v>260</v>
      </c>
      <c r="H66" s="53">
        <v>0</v>
      </c>
      <c r="I66" s="21">
        <f t="shared" si="1"/>
        <v>0</v>
      </c>
    </row>
    <row r="67" spans="1:9" ht="47.1" customHeight="1" x14ac:dyDescent="0.2">
      <c r="A67" s="11">
        <v>20</v>
      </c>
      <c r="B67" s="10" t="s">
        <v>81</v>
      </c>
      <c r="C67" s="10" t="s">
        <v>12</v>
      </c>
      <c r="D67" s="10" t="s">
        <v>10</v>
      </c>
      <c r="E67" s="11">
        <v>1</v>
      </c>
      <c r="F67" s="9">
        <v>8</v>
      </c>
      <c r="G67" s="11">
        <v>104</v>
      </c>
      <c r="H67" s="53">
        <v>0</v>
      </c>
      <c r="I67" s="21">
        <f t="shared" si="1"/>
        <v>0</v>
      </c>
    </row>
    <row r="68" spans="1:9" ht="37.5" customHeight="1" x14ac:dyDescent="0.2">
      <c r="A68" s="11">
        <v>21</v>
      </c>
      <c r="B68" s="10" t="s">
        <v>82</v>
      </c>
      <c r="C68" s="10" t="s">
        <v>12</v>
      </c>
      <c r="D68" s="10" t="s">
        <v>10</v>
      </c>
      <c r="E68" s="11">
        <v>2</v>
      </c>
      <c r="F68" s="9">
        <v>8</v>
      </c>
      <c r="G68" s="11">
        <v>208</v>
      </c>
      <c r="H68" s="53">
        <v>0</v>
      </c>
      <c r="I68" s="21">
        <f t="shared" si="1"/>
        <v>0</v>
      </c>
    </row>
    <row r="69" spans="1:9" ht="47.1" customHeight="1" x14ac:dyDescent="0.2">
      <c r="A69" s="11">
        <v>22</v>
      </c>
      <c r="B69" s="10" t="s">
        <v>83</v>
      </c>
      <c r="C69" s="10" t="s">
        <v>51</v>
      </c>
      <c r="D69" s="10" t="s">
        <v>10</v>
      </c>
      <c r="E69" s="11">
        <v>2</v>
      </c>
      <c r="F69" s="9">
        <v>8</v>
      </c>
      <c r="G69" s="11">
        <v>312</v>
      </c>
      <c r="H69" s="53">
        <v>0</v>
      </c>
      <c r="I69" s="21">
        <f t="shared" si="1"/>
        <v>0</v>
      </c>
    </row>
    <row r="70" spans="1:9" ht="27.75" customHeight="1" x14ac:dyDescent="0.2">
      <c r="A70" s="11">
        <v>23</v>
      </c>
      <c r="B70" s="10" t="s">
        <v>84</v>
      </c>
      <c r="C70" s="10" t="s">
        <v>57</v>
      </c>
      <c r="D70" s="10" t="s">
        <v>10</v>
      </c>
      <c r="E70" s="11">
        <v>6</v>
      </c>
      <c r="F70" s="9">
        <v>8</v>
      </c>
      <c r="G70" s="11">
        <v>100</v>
      </c>
      <c r="H70" s="53">
        <v>0</v>
      </c>
      <c r="I70" s="21">
        <f t="shared" si="1"/>
        <v>0</v>
      </c>
    </row>
    <row r="71" spans="1:9" ht="36" customHeight="1" x14ac:dyDescent="0.2">
      <c r="A71" s="3" t="s">
        <v>235</v>
      </c>
      <c r="C71" s="23"/>
      <c r="D71" s="23"/>
      <c r="E71" s="29"/>
      <c r="F71" s="30"/>
      <c r="G71" s="29"/>
      <c r="I71" s="32">
        <f>SUM(I48:I70)</f>
        <v>0</v>
      </c>
    </row>
    <row r="72" spans="1:9" ht="12.95" customHeight="1" x14ac:dyDescent="0.2">
      <c r="A72" s="40" t="s">
        <v>251</v>
      </c>
      <c r="B72" s="28"/>
      <c r="C72" s="28"/>
      <c r="D72" s="28"/>
      <c r="E72" s="28"/>
      <c r="F72" s="28"/>
    </row>
    <row r="73" spans="1:9" ht="12.95" customHeight="1" x14ac:dyDescent="0.2">
      <c r="A73" s="3" t="s">
        <v>243</v>
      </c>
      <c r="B73" s="28"/>
      <c r="C73" s="28"/>
      <c r="D73" s="28"/>
      <c r="E73" s="28"/>
      <c r="F73" s="28"/>
    </row>
    <row r="74" spans="1:9" ht="60" customHeight="1" x14ac:dyDescent="0.2">
      <c r="A74" s="6" t="s">
        <v>3</v>
      </c>
      <c r="B74" s="6" t="s">
        <v>4</v>
      </c>
      <c r="C74" s="6" t="s">
        <v>5</v>
      </c>
      <c r="D74" s="6" t="s">
        <v>6</v>
      </c>
      <c r="E74" s="6" t="s">
        <v>85</v>
      </c>
      <c r="F74" s="6" t="s">
        <v>232</v>
      </c>
      <c r="G74" s="6" t="s">
        <v>2</v>
      </c>
      <c r="H74" s="7" t="s">
        <v>229</v>
      </c>
      <c r="I74" s="7" t="s">
        <v>230</v>
      </c>
    </row>
    <row r="75" spans="1:9" ht="45.95" customHeight="1" x14ac:dyDescent="0.2">
      <c r="A75" s="11">
        <v>1</v>
      </c>
      <c r="B75" s="9" t="s">
        <v>86</v>
      </c>
      <c r="C75" s="16" t="s">
        <v>32</v>
      </c>
      <c r="D75" s="10" t="s">
        <v>10</v>
      </c>
      <c r="E75" s="11">
        <v>1</v>
      </c>
      <c r="F75" s="9">
        <v>8</v>
      </c>
      <c r="G75" s="11">
        <v>52</v>
      </c>
      <c r="H75" s="53">
        <v>0</v>
      </c>
      <c r="I75" s="21">
        <f>H75*G75</f>
        <v>0</v>
      </c>
    </row>
    <row r="76" spans="1:9" ht="44.1" customHeight="1" x14ac:dyDescent="0.2">
      <c r="A76" s="11">
        <v>2</v>
      </c>
      <c r="B76" s="9" t="s">
        <v>87</v>
      </c>
      <c r="C76" s="16" t="s">
        <v>32</v>
      </c>
      <c r="D76" s="10" t="s">
        <v>10</v>
      </c>
      <c r="E76" s="11">
        <v>1</v>
      </c>
      <c r="F76" s="9">
        <v>8</v>
      </c>
      <c r="G76" s="11">
        <v>52</v>
      </c>
      <c r="H76" s="53">
        <v>0</v>
      </c>
      <c r="I76" s="21">
        <f t="shared" ref="I76:I105" si="2">H76*G76</f>
        <v>0</v>
      </c>
    </row>
    <row r="77" spans="1:9" ht="47.1" customHeight="1" x14ac:dyDescent="0.2">
      <c r="A77" s="11">
        <v>3</v>
      </c>
      <c r="B77" s="9" t="s">
        <v>88</v>
      </c>
      <c r="C77" s="10" t="s">
        <v>89</v>
      </c>
      <c r="D77" s="10" t="s">
        <v>10</v>
      </c>
      <c r="E77" s="11">
        <v>1</v>
      </c>
      <c r="F77" s="9">
        <v>8</v>
      </c>
      <c r="G77" s="11">
        <v>52</v>
      </c>
      <c r="H77" s="53">
        <v>0</v>
      </c>
      <c r="I77" s="21">
        <f t="shared" si="2"/>
        <v>0</v>
      </c>
    </row>
    <row r="78" spans="1:9" ht="47.1" customHeight="1" x14ac:dyDescent="0.2">
      <c r="A78" s="11">
        <v>4</v>
      </c>
      <c r="B78" s="9" t="s">
        <v>90</v>
      </c>
      <c r="C78" s="10" t="s">
        <v>89</v>
      </c>
      <c r="D78" s="10" t="s">
        <v>10</v>
      </c>
      <c r="E78" s="11">
        <v>1</v>
      </c>
      <c r="F78" s="9">
        <v>8</v>
      </c>
      <c r="G78" s="11">
        <v>52</v>
      </c>
      <c r="H78" s="53">
        <v>0</v>
      </c>
      <c r="I78" s="21">
        <f t="shared" si="2"/>
        <v>0</v>
      </c>
    </row>
    <row r="79" spans="1:9" ht="47.1" customHeight="1" x14ac:dyDescent="0.2">
      <c r="A79" s="11">
        <v>5</v>
      </c>
      <c r="B79" s="10" t="s">
        <v>91</v>
      </c>
      <c r="C79" s="10" t="s">
        <v>19</v>
      </c>
      <c r="D79" s="10" t="s">
        <v>10</v>
      </c>
      <c r="E79" s="11">
        <v>1</v>
      </c>
      <c r="F79" s="9">
        <v>8</v>
      </c>
      <c r="G79" s="11">
        <v>52</v>
      </c>
      <c r="H79" s="53">
        <v>0</v>
      </c>
      <c r="I79" s="21">
        <f t="shared" si="2"/>
        <v>0</v>
      </c>
    </row>
    <row r="80" spans="1:9" ht="47.1" customHeight="1" x14ac:dyDescent="0.2">
      <c r="A80" s="11">
        <v>6</v>
      </c>
      <c r="B80" s="10" t="s">
        <v>92</v>
      </c>
      <c r="C80" s="10" t="s">
        <v>19</v>
      </c>
      <c r="D80" s="10" t="s">
        <v>10</v>
      </c>
      <c r="E80" s="11">
        <v>1</v>
      </c>
      <c r="F80" s="9">
        <v>8</v>
      </c>
      <c r="G80" s="11">
        <v>52</v>
      </c>
      <c r="H80" s="53">
        <v>0</v>
      </c>
      <c r="I80" s="21">
        <f t="shared" si="2"/>
        <v>0</v>
      </c>
    </row>
    <row r="81" spans="1:9" ht="47.1" customHeight="1" x14ac:dyDescent="0.2">
      <c r="A81" s="11">
        <v>7</v>
      </c>
      <c r="B81" s="9" t="s">
        <v>93</v>
      </c>
      <c r="C81" s="10" t="s">
        <v>89</v>
      </c>
      <c r="D81" s="10" t="s">
        <v>10</v>
      </c>
      <c r="E81" s="11">
        <v>1</v>
      </c>
      <c r="F81" s="9">
        <v>8</v>
      </c>
      <c r="G81" s="11">
        <v>52</v>
      </c>
      <c r="H81" s="53">
        <v>0</v>
      </c>
      <c r="I81" s="21">
        <f t="shared" si="2"/>
        <v>0</v>
      </c>
    </row>
    <row r="82" spans="1:9" ht="47.1" customHeight="1" x14ac:dyDescent="0.2">
      <c r="A82" s="19">
        <v>8</v>
      </c>
      <c r="B82" s="10" t="s">
        <v>94</v>
      </c>
      <c r="C82" s="16" t="s">
        <v>32</v>
      </c>
      <c r="D82" s="10" t="s">
        <v>10</v>
      </c>
      <c r="E82" s="11">
        <v>1</v>
      </c>
      <c r="F82" s="9">
        <v>8</v>
      </c>
      <c r="G82" s="11">
        <v>52</v>
      </c>
      <c r="H82" s="53">
        <v>0</v>
      </c>
      <c r="I82" s="21">
        <f t="shared" si="2"/>
        <v>0</v>
      </c>
    </row>
    <row r="83" spans="1:9" ht="47.1" customHeight="1" x14ac:dyDescent="0.2">
      <c r="A83" s="19">
        <v>9</v>
      </c>
      <c r="B83" s="9" t="s">
        <v>95</v>
      </c>
      <c r="C83" s="10" t="s">
        <v>19</v>
      </c>
      <c r="D83" s="10" t="s">
        <v>10</v>
      </c>
      <c r="E83" s="11">
        <v>1</v>
      </c>
      <c r="F83" s="9">
        <v>8</v>
      </c>
      <c r="G83" s="11">
        <v>52</v>
      </c>
      <c r="H83" s="53">
        <v>0</v>
      </c>
      <c r="I83" s="21">
        <f t="shared" si="2"/>
        <v>0</v>
      </c>
    </row>
    <row r="84" spans="1:9" ht="47.1" customHeight="1" x14ac:dyDescent="0.2">
      <c r="A84" s="11">
        <v>10</v>
      </c>
      <c r="B84" s="9" t="s">
        <v>96</v>
      </c>
      <c r="C84" s="10" t="s">
        <v>19</v>
      </c>
      <c r="D84" s="10" t="s">
        <v>10</v>
      </c>
      <c r="E84" s="11">
        <v>1</v>
      </c>
      <c r="F84" s="9">
        <v>8</v>
      </c>
      <c r="G84" s="11">
        <v>52</v>
      </c>
      <c r="H84" s="53">
        <v>0</v>
      </c>
      <c r="I84" s="21">
        <f t="shared" si="2"/>
        <v>0</v>
      </c>
    </row>
    <row r="85" spans="1:9" ht="47.1" customHeight="1" x14ac:dyDescent="0.2">
      <c r="A85" s="11">
        <v>11</v>
      </c>
      <c r="B85" s="9" t="s">
        <v>97</v>
      </c>
      <c r="C85" s="10" t="s">
        <v>19</v>
      </c>
      <c r="D85" s="10" t="s">
        <v>10</v>
      </c>
      <c r="E85" s="11">
        <v>1</v>
      </c>
      <c r="F85" s="9">
        <v>8</v>
      </c>
      <c r="G85" s="11">
        <v>52</v>
      </c>
      <c r="H85" s="53">
        <v>0</v>
      </c>
      <c r="I85" s="21">
        <f t="shared" si="2"/>
        <v>0</v>
      </c>
    </row>
    <row r="86" spans="1:9" ht="47.1" customHeight="1" x14ac:dyDescent="0.2">
      <c r="A86" s="11">
        <v>12</v>
      </c>
      <c r="B86" s="9" t="s">
        <v>98</v>
      </c>
      <c r="C86" s="10" t="s">
        <v>19</v>
      </c>
      <c r="D86" s="10" t="s">
        <v>10</v>
      </c>
      <c r="E86" s="11">
        <v>1</v>
      </c>
      <c r="F86" s="9">
        <v>8</v>
      </c>
      <c r="G86" s="11">
        <v>52</v>
      </c>
      <c r="H86" s="53">
        <v>0</v>
      </c>
      <c r="I86" s="21">
        <f t="shared" si="2"/>
        <v>0</v>
      </c>
    </row>
    <row r="87" spans="1:9" ht="47.1" customHeight="1" x14ac:dyDescent="0.2">
      <c r="A87" s="11">
        <v>13</v>
      </c>
      <c r="B87" s="9" t="s">
        <v>99</v>
      </c>
      <c r="C87" s="10" t="s">
        <v>19</v>
      </c>
      <c r="D87" s="10" t="s">
        <v>10</v>
      </c>
      <c r="E87" s="11">
        <v>1</v>
      </c>
      <c r="F87" s="9">
        <v>8</v>
      </c>
      <c r="G87" s="11">
        <v>52</v>
      </c>
      <c r="H87" s="53">
        <v>0</v>
      </c>
      <c r="I87" s="21">
        <f t="shared" si="2"/>
        <v>0</v>
      </c>
    </row>
    <row r="88" spans="1:9" ht="47.1" customHeight="1" x14ac:dyDescent="0.2">
      <c r="A88" s="11">
        <v>14</v>
      </c>
      <c r="B88" s="9" t="s">
        <v>100</v>
      </c>
      <c r="C88" s="10" t="s">
        <v>19</v>
      </c>
      <c r="D88" s="10" t="s">
        <v>10</v>
      </c>
      <c r="E88" s="11">
        <v>1</v>
      </c>
      <c r="F88" s="9">
        <v>8</v>
      </c>
      <c r="G88" s="11">
        <v>52</v>
      </c>
      <c r="H88" s="53">
        <v>0</v>
      </c>
      <c r="I88" s="21">
        <f t="shared" si="2"/>
        <v>0</v>
      </c>
    </row>
    <row r="89" spans="1:9" ht="45.95" customHeight="1" x14ac:dyDescent="0.2">
      <c r="A89" s="11">
        <v>15</v>
      </c>
      <c r="B89" s="10" t="s">
        <v>101</v>
      </c>
      <c r="C89" s="10" t="s">
        <v>19</v>
      </c>
      <c r="D89" s="10" t="s">
        <v>10</v>
      </c>
      <c r="E89" s="11">
        <v>1</v>
      </c>
      <c r="F89" s="9">
        <v>8</v>
      </c>
      <c r="G89" s="11">
        <v>52</v>
      </c>
      <c r="H89" s="53">
        <v>0</v>
      </c>
      <c r="I89" s="21">
        <f t="shared" si="2"/>
        <v>0</v>
      </c>
    </row>
    <row r="90" spans="1:9" ht="44.1" customHeight="1" x14ac:dyDescent="0.2">
      <c r="A90" s="11">
        <v>16</v>
      </c>
      <c r="B90" s="10" t="s">
        <v>102</v>
      </c>
      <c r="C90" s="10" t="s">
        <v>19</v>
      </c>
      <c r="D90" s="10" t="s">
        <v>10</v>
      </c>
      <c r="E90" s="11">
        <v>1</v>
      </c>
      <c r="F90" s="9">
        <v>8</v>
      </c>
      <c r="G90" s="11">
        <v>52</v>
      </c>
      <c r="H90" s="53">
        <v>0</v>
      </c>
      <c r="I90" s="21">
        <f t="shared" si="2"/>
        <v>0</v>
      </c>
    </row>
    <row r="91" spans="1:9" ht="44.1" customHeight="1" x14ac:dyDescent="0.2">
      <c r="A91" s="11">
        <v>17</v>
      </c>
      <c r="B91" s="10" t="s">
        <v>103</v>
      </c>
      <c r="C91" s="10" t="s">
        <v>19</v>
      </c>
      <c r="D91" s="10" t="s">
        <v>10</v>
      </c>
      <c r="E91" s="11">
        <v>1</v>
      </c>
      <c r="F91" s="9">
        <v>8</v>
      </c>
      <c r="G91" s="11">
        <v>52</v>
      </c>
      <c r="H91" s="53">
        <v>0</v>
      </c>
      <c r="I91" s="21">
        <f t="shared" si="2"/>
        <v>0</v>
      </c>
    </row>
    <row r="92" spans="1:9" ht="44.1" customHeight="1" x14ac:dyDescent="0.2">
      <c r="A92" s="11">
        <v>18</v>
      </c>
      <c r="B92" s="9" t="s">
        <v>104</v>
      </c>
      <c r="C92" s="10" t="s">
        <v>19</v>
      </c>
      <c r="D92" s="10" t="s">
        <v>10</v>
      </c>
      <c r="E92" s="11">
        <v>1</v>
      </c>
      <c r="F92" s="9">
        <v>8</v>
      </c>
      <c r="G92" s="11">
        <v>52</v>
      </c>
      <c r="H92" s="53">
        <v>0</v>
      </c>
      <c r="I92" s="21">
        <f t="shared" si="2"/>
        <v>0</v>
      </c>
    </row>
    <row r="93" spans="1:9" ht="44.1" customHeight="1" x14ac:dyDescent="0.2">
      <c r="A93" s="11">
        <v>19</v>
      </c>
      <c r="B93" s="9" t="s">
        <v>105</v>
      </c>
      <c r="C93" s="10" t="s">
        <v>19</v>
      </c>
      <c r="D93" s="10" t="s">
        <v>10</v>
      </c>
      <c r="E93" s="11">
        <v>1</v>
      </c>
      <c r="F93" s="9">
        <v>8</v>
      </c>
      <c r="G93" s="11">
        <v>52</v>
      </c>
      <c r="H93" s="53">
        <v>0</v>
      </c>
      <c r="I93" s="21">
        <f t="shared" si="2"/>
        <v>0</v>
      </c>
    </row>
    <row r="94" spans="1:9" ht="45.95" customHeight="1" x14ac:dyDescent="0.2">
      <c r="A94" s="11">
        <v>20</v>
      </c>
      <c r="B94" s="10" t="s">
        <v>106</v>
      </c>
      <c r="C94" s="10" t="s">
        <v>89</v>
      </c>
      <c r="D94" s="10" t="s">
        <v>10</v>
      </c>
      <c r="E94" s="11">
        <v>1</v>
      </c>
      <c r="F94" s="9">
        <v>8</v>
      </c>
      <c r="G94" s="11">
        <v>52</v>
      </c>
      <c r="H94" s="53">
        <v>0</v>
      </c>
      <c r="I94" s="21">
        <f t="shared" si="2"/>
        <v>0</v>
      </c>
    </row>
    <row r="95" spans="1:9" ht="47.1" customHeight="1" x14ac:dyDescent="0.2">
      <c r="A95" s="11">
        <v>21</v>
      </c>
      <c r="B95" s="10" t="s">
        <v>107</v>
      </c>
      <c r="C95" s="10" t="s">
        <v>89</v>
      </c>
      <c r="D95" s="10" t="s">
        <v>10</v>
      </c>
      <c r="E95" s="11">
        <v>1</v>
      </c>
      <c r="F95" s="9">
        <v>8</v>
      </c>
      <c r="G95" s="11">
        <v>52</v>
      </c>
      <c r="H95" s="53">
        <v>0</v>
      </c>
      <c r="I95" s="21">
        <f t="shared" si="2"/>
        <v>0</v>
      </c>
    </row>
    <row r="96" spans="1:9" ht="33.950000000000003" customHeight="1" x14ac:dyDescent="0.2">
      <c r="A96" s="11">
        <v>22</v>
      </c>
      <c r="B96" s="10" t="s">
        <v>108</v>
      </c>
      <c r="C96" s="10" t="s">
        <v>89</v>
      </c>
      <c r="D96" s="10" t="s">
        <v>10</v>
      </c>
      <c r="E96" s="11">
        <v>1</v>
      </c>
      <c r="F96" s="9">
        <v>8</v>
      </c>
      <c r="G96" s="11">
        <v>52</v>
      </c>
      <c r="H96" s="53">
        <v>0</v>
      </c>
      <c r="I96" s="21">
        <f t="shared" si="2"/>
        <v>0</v>
      </c>
    </row>
    <row r="97" spans="1:9" ht="48" customHeight="1" x14ac:dyDescent="0.2">
      <c r="A97" s="11">
        <v>23</v>
      </c>
      <c r="B97" s="9" t="s">
        <v>109</v>
      </c>
      <c r="C97" s="18" t="s">
        <v>32</v>
      </c>
      <c r="D97" s="10" t="s">
        <v>10</v>
      </c>
      <c r="E97" s="11">
        <v>1</v>
      </c>
      <c r="F97" s="9">
        <v>8</v>
      </c>
      <c r="G97" s="11">
        <v>52</v>
      </c>
      <c r="H97" s="53">
        <v>0</v>
      </c>
      <c r="I97" s="21">
        <f t="shared" si="2"/>
        <v>0</v>
      </c>
    </row>
    <row r="98" spans="1:9" ht="47.1" customHeight="1" x14ac:dyDescent="0.2">
      <c r="A98" s="11">
        <v>24</v>
      </c>
      <c r="B98" s="9" t="s">
        <v>110</v>
      </c>
      <c r="C98" s="18" t="s">
        <v>32</v>
      </c>
      <c r="D98" s="10" t="s">
        <v>10</v>
      </c>
      <c r="E98" s="11">
        <v>1</v>
      </c>
      <c r="F98" s="9">
        <v>8</v>
      </c>
      <c r="G98" s="11">
        <v>52</v>
      </c>
      <c r="H98" s="53">
        <v>0</v>
      </c>
      <c r="I98" s="21">
        <f t="shared" si="2"/>
        <v>0</v>
      </c>
    </row>
    <row r="99" spans="1:9" ht="31.5" customHeight="1" x14ac:dyDescent="0.2">
      <c r="A99" s="20">
        <v>25</v>
      </c>
      <c r="B99" s="10" t="s">
        <v>39</v>
      </c>
      <c r="C99" s="18" t="s">
        <v>32</v>
      </c>
      <c r="D99" s="10" t="s">
        <v>10</v>
      </c>
      <c r="E99" s="20">
        <v>1</v>
      </c>
      <c r="F99" s="9">
        <v>8</v>
      </c>
      <c r="G99" s="20">
        <v>52</v>
      </c>
      <c r="H99" s="53">
        <v>0</v>
      </c>
      <c r="I99" s="21">
        <f t="shared" si="2"/>
        <v>0</v>
      </c>
    </row>
    <row r="100" spans="1:9" ht="47.1" customHeight="1" x14ac:dyDescent="0.2">
      <c r="A100" s="11">
        <v>26</v>
      </c>
      <c r="B100" s="10" t="s">
        <v>111</v>
      </c>
      <c r="C100" s="10" t="s">
        <v>19</v>
      </c>
      <c r="D100" s="10" t="s">
        <v>10</v>
      </c>
      <c r="E100" s="11">
        <v>1</v>
      </c>
      <c r="F100" s="9">
        <v>8</v>
      </c>
      <c r="G100" s="11">
        <v>52</v>
      </c>
      <c r="H100" s="53">
        <v>0</v>
      </c>
      <c r="I100" s="21">
        <f t="shared" si="2"/>
        <v>0</v>
      </c>
    </row>
    <row r="101" spans="1:9" ht="47.1" customHeight="1" x14ac:dyDescent="0.2">
      <c r="A101" s="11">
        <v>27</v>
      </c>
      <c r="B101" s="10" t="s">
        <v>112</v>
      </c>
      <c r="C101" s="10" t="s">
        <v>19</v>
      </c>
      <c r="D101" s="10" t="s">
        <v>10</v>
      </c>
      <c r="E101" s="11">
        <v>3</v>
      </c>
      <c r="F101" s="9">
        <v>8</v>
      </c>
      <c r="G101" s="11">
        <v>156</v>
      </c>
      <c r="H101" s="53">
        <v>0</v>
      </c>
      <c r="I101" s="21">
        <f t="shared" si="2"/>
        <v>0</v>
      </c>
    </row>
    <row r="102" spans="1:9" ht="47.1" customHeight="1" x14ac:dyDescent="0.2">
      <c r="A102" s="11">
        <v>28</v>
      </c>
      <c r="B102" s="10" t="s">
        <v>113</v>
      </c>
      <c r="C102" s="10" t="s">
        <v>19</v>
      </c>
      <c r="D102" s="10" t="s">
        <v>10</v>
      </c>
      <c r="E102" s="11">
        <v>3</v>
      </c>
      <c r="F102" s="9">
        <v>3</v>
      </c>
      <c r="G102" s="11">
        <v>156</v>
      </c>
      <c r="H102" s="53">
        <v>0</v>
      </c>
      <c r="I102" s="21">
        <f t="shared" si="2"/>
        <v>0</v>
      </c>
    </row>
    <row r="103" spans="1:9" ht="47.1" customHeight="1" x14ac:dyDescent="0.2">
      <c r="A103" s="11">
        <v>29</v>
      </c>
      <c r="B103" s="9" t="s">
        <v>114</v>
      </c>
      <c r="C103" s="18" t="s">
        <v>32</v>
      </c>
      <c r="D103" s="10" t="s">
        <v>41</v>
      </c>
      <c r="E103" s="11">
        <v>1</v>
      </c>
      <c r="F103" s="9">
        <v>8</v>
      </c>
      <c r="G103" s="11">
        <v>12</v>
      </c>
      <c r="H103" s="53">
        <v>0</v>
      </c>
      <c r="I103" s="21">
        <f t="shared" si="2"/>
        <v>0</v>
      </c>
    </row>
    <row r="104" spans="1:9" ht="47.1" customHeight="1" x14ac:dyDescent="0.2">
      <c r="A104" s="11">
        <v>30</v>
      </c>
      <c r="B104" s="10" t="s">
        <v>115</v>
      </c>
      <c r="C104" s="18" t="s">
        <v>32</v>
      </c>
      <c r="D104" s="10" t="s">
        <v>10</v>
      </c>
      <c r="E104" s="11">
        <v>1</v>
      </c>
      <c r="F104" s="9">
        <v>8</v>
      </c>
      <c r="G104" s="11">
        <v>52</v>
      </c>
      <c r="H104" s="53">
        <v>0</v>
      </c>
      <c r="I104" s="21">
        <f t="shared" si="2"/>
        <v>0</v>
      </c>
    </row>
    <row r="105" spans="1:9" ht="36" customHeight="1" x14ac:dyDescent="0.2">
      <c r="A105" s="11">
        <v>31</v>
      </c>
      <c r="B105" s="10" t="s">
        <v>56</v>
      </c>
      <c r="C105" s="18" t="s">
        <v>32</v>
      </c>
      <c r="D105" s="10" t="s">
        <v>10</v>
      </c>
      <c r="E105" s="11">
        <v>5</v>
      </c>
      <c r="F105" s="9">
        <v>8</v>
      </c>
      <c r="G105" s="11">
        <v>260</v>
      </c>
      <c r="H105" s="53">
        <v>0</v>
      </c>
      <c r="I105" s="21">
        <f t="shared" si="2"/>
        <v>0</v>
      </c>
    </row>
    <row r="106" spans="1:9" ht="24.75" customHeight="1" x14ac:dyDescent="0.2">
      <c r="A106" s="29"/>
      <c r="B106" s="3" t="s">
        <v>242</v>
      </c>
      <c r="C106" s="31"/>
      <c r="D106" s="23"/>
      <c r="E106" s="29"/>
      <c r="F106" s="30"/>
      <c r="G106" s="29"/>
      <c r="I106" s="32">
        <f>SUM(I75:I105)</f>
        <v>0</v>
      </c>
    </row>
    <row r="107" spans="1:9" ht="12" customHeight="1" x14ac:dyDescent="0.2">
      <c r="A107" s="29"/>
      <c r="B107" s="3"/>
      <c r="C107" s="31"/>
      <c r="D107" s="23"/>
      <c r="E107" s="29"/>
      <c r="F107" s="30"/>
      <c r="G107" s="29"/>
      <c r="I107" s="32"/>
    </row>
    <row r="108" spans="1:9" ht="12.95" customHeight="1" x14ac:dyDescent="0.2">
      <c r="A108" s="40" t="s">
        <v>251</v>
      </c>
    </row>
    <row r="109" spans="1:9" ht="12.95" customHeight="1" x14ac:dyDescent="0.2">
      <c r="A109" s="3" t="s">
        <v>241</v>
      </c>
    </row>
    <row r="110" spans="1:9" ht="68.25" customHeight="1" x14ac:dyDescent="0.2">
      <c r="A110" s="6" t="s">
        <v>3</v>
      </c>
      <c r="B110" s="6" t="s">
        <v>4</v>
      </c>
      <c r="C110" s="6" t="s">
        <v>5</v>
      </c>
      <c r="D110" s="6" t="s">
        <v>6</v>
      </c>
      <c r="E110" s="6" t="s">
        <v>58</v>
      </c>
      <c r="F110" s="6" t="s">
        <v>7</v>
      </c>
      <c r="G110" s="6" t="s">
        <v>2</v>
      </c>
      <c r="H110" s="7" t="s">
        <v>229</v>
      </c>
      <c r="I110" s="7" t="s">
        <v>230</v>
      </c>
    </row>
    <row r="111" spans="1:9" ht="45.95" customHeight="1" x14ac:dyDescent="0.2">
      <c r="A111" s="11">
        <v>1</v>
      </c>
      <c r="B111" s="9" t="s">
        <v>116</v>
      </c>
      <c r="C111" s="10" t="s">
        <v>238</v>
      </c>
      <c r="D111" s="10" t="s">
        <v>10</v>
      </c>
      <c r="E111" s="11">
        <v>2</v>
      </c>
      <c r="F111" s="9">
        <v>3</v>
      </c>
      <c r="G111" s="11">
        <v>208</v>
      </c>
      <c r="H111" s="53">
        <v>0</v>
      </c>
      <c r="I111" s="21">
        <f>H111*G111</f>
        <v>0</v>
      </c>
    </row>
    <row r="112" spans="1:9" ht="44.1" customHeight="1" x14ac:dyDescent="0.2">
      <c r="A112" s="11">
        <v>2</v>
      </c>
      <c r="B112" s="10" t="s">
        <v>117</v>
      </c>
      <c r="C112" s="10" t="s">
        <v>238</v>
      </c>
      <c r="D112" s="10" t="s">
        <v>10</v>
      </c>
      <c r="E112" s="11">
        <v>3</v>
      </c>
      <c r="F112" s="9">
        <v>3</v>
      </c>
      <c r="G112" s="11">
        <v>312</v>
      </c>
      <c r="H112" s="53">
        <v>0</v>
      </c>
      <c r="I112" s="21">
        <f t="shared" ref="I112:I118" si="3">H112*G112</f>
        <v>0</v>
      </c>
    </row>
    <row r="113" spans="1:9" ht="44.1" customHeight="1" x14ac:dyDescent="0.2">
      <c r="A113" s="11">
        <v>3</v>
      </c>
      <c r="B113" s="9" t="s">
        <v>118</v>
      </c>
      <c r="C113" s="10" t="s">
        <v>9</v>
      </c>
      <c r="D113" s="10" t="s">
        <v>10</v>
      </c>
      <c r="E113" s="11">
        <v>2</v>
      </c>
      <c r="F113" s="9">
        <v>3</v>
      </c>
      <c r="G113" s="11">
        <v>208</v>
      </c>
      <c r="H113" s="53">
        <v>0</v>
      </c>
      <c r="I113" s="21">
        <f t="shared" si="3"/>
        <v>0</v>
      </c>
    </row>
    <row r="114" spans="1:9" ht="47.1" customHeight="1" x14ac:dyDescent="0.2">
      <c r="A114" s="11">
        <v>4</v>
      </c>
      <c r="B114" s="10" t="s">
        <v>119</v>
      </c>
      <c r="C114" s="10" t="s">
        <v>9</v>
      </c>
      <c r="D114" s="10" t="s">
        <v>10</v>
      </c>
      <c r="E114" s="11">
        <v>1</v>
      </c>
      <c r="F114" s="9">
        <v>3</v>
      </c>
      <c r="G114" s="11">
        <v>104</v>
      </c>
      <c r="H114" s="53">
        <v>0</v>
      </c>
      <c r="I114" s="21">
        <f t="shared" si="3"/>
        <v>0</v>
      </c>
    </row>
    <row r="115" spans="1:9" ht="37.5" customHeight="1" x14ac:dyDescent="0.2">
      <c r="A115" s="11">
        <v>5</v>
      </c>
      <c r="B115" s="10" t="s">
        <v>120</v>
      </c>
      <c r="C115" s="10" t="s">
        <v>48</v>
      </c>
      <c r="D115" s="10" t="s">
        <v>10</v>
      </c>
      <c r="E115" s="11">
        <v>2</v>
      </c>
      <c r="F115" s="9">
        <v>3</v>
      </c>
      <c r="G115" s="11">
        <v>208</v>
      </c>
      <c r="H115" s="53">
        <v>0</v>
      </c>
      <c r="I115" s="21">
        <f t="shared" si="3"/>
        <v>0</v>
      </c>
    </row>
    <row r="116" spans="1:9" ht="47.1" customHeight="1" x14ac:dyDescent="0.2">
      <c r="A116" s="11">
        <v>6</v>
      </c>
      <c r="B116" s="10" t="s">
        <v>121</v>
      </c>
      <c r="C116" s="10" t="s">
        <v>9</v>
      </c>
      <c r="D116" s="10" t="s">
        <v>10</v>
      </c>
      <c r="E116" s="11">
        <v>2</v>
      </c>
      <c r="F116" s="9">
        <v>3</v>
      </c>
      <c r="G116" s="11">
        <v>208</v>
      </c>
      <c r="H116" s="53">
        <v>0</v>
      </c>
      <c r="I116" s="21">
        <f t="shared" si="3"/>
        <v>0</v>
      </c>
    </row>
    <row r="117" spans="1:9" ht="47.1" customHeight="1" x14ac:dyDescent="0.2">
      <c r="A117" s="11">
        <v>7</v>
      </c>
      <c r="B117" s="10" t="s">
        <v>122</v>
      </c>
      <c r="C117" s="10" t="s">
        <v>236</v>
      </c>
      <c r="D117" s="10" t="s">
        <v>10</v>
      </c>
      <c r="E117" s="11">
        <v>3</v>
      </c>
      <c r="F117" s="9">
        <v>3</v>
      </c>
      <c r="G117" s="11">
        <v>312</v>
      </c>
      <c r="H117" s="53">
        <v>0</v>
      </c>
      <c r="I117" s="21">
        <f t="shared" si="3"/>
        <v>0</v>
      </c>
    </row>
    <row r="118" spans="1:9" ht="45.95" customHeight="1" x14ac:dyDescent="0.2">
      <c r="A118" s="11">
        <v>8</v>
      </c>
      <c r="B118" s="10" t="s">
        <v>123</v>
      </c>
      <c r="C118" s="10" t="s">
        <v>237</v>
      </c>
      <c r="D118" s="10" t="s">
        <v>10</v>
      </c>
      <c r="E118" s="11">
        <v>2</v>
      </c>
      <c r="F118" s="9">
        <v>3</v>
      </c>
      <c r="G118" s="11">
        <v>208</v>
      </c>
      <c r="H118" s="53">
        <v>0</v>
      </c>
      <c r="I118" s="21">
        <f t="shared" si="3"/>
        <v>0</v>
      </c>
    </row>
    <row r="119" spans="1:9" ht="24.75" customHeight="1" x14ac:dyDescent="0.2">
      <c r="A119" s="1"/>
      <c r="B119" s="3" t="s">
        <v>244</v>
      </c>
      <c r="H119" s="25"/>
      <c r="I119" s="25">
        <f>SUM(I111:I118)</f>
        <v>0</v>
      </c>
    </row>
    <row r="120" spans="1:9" ht="12.95" customHeight="1" x14ac:dyDescent="0.2">
      <c r="A120" s="4"/>
    </row>
    <row r="121" spans="1:9" ht="12.95" customHeight="1" x14ac:dyDescent="0.2">
      <c r="A121" s="40" t="s">
        <v>251</v>
      </c>
    </row>
    <row r="122" spans="1:9" ht="12.95" customHeight="1" x14ac:dyDescent="0.2">
      <c r="A122" s="3" t="s">
        <v>245</v>
      </c>
    </row>
    <row r="123" spans="1:9" ht="57" customHeight="1" x14ac:dyDescent="0.2">
      <c r="A123" s="6" t="s">
        <v>3</v>
      </c>
      <c r="B123" s="6" t="s">
        <v>4</v>
      </c>
      <c r="C123" s="6" t="s">
        <v>5</v>
      </c>
      <c r="D123" s="6" t="s">
        <v>6</v>
      </c>
      <c r="E123" s="6" t="s">
        <v>2</v>
      </c>
      <c r="F123" s="6"/>
      <c r="G123" s="7" t="s">
        <v>229</v>
      </c>
      <c r="H123" s="7" t="s">
        <v>230</v>
      </c>
    </row>
    <row r="124" spans="1:9" ht="21.95" customHeight="1" x14ac:dyDescent="0.2">
      <c r="A124" s="33">
        <v>1</v>
      </c>
      <c r="B124" s="34" t="s">
        <v>124</v>
      </c>
      <c r="C124" s="36" t="s">
        <v>146</v>
      </c>
      <c r="D124" s="34" t="s">
        <v>125</v>
      </c>
      <c r="E124" s="8">
        <v>365</v>
      </c>
      <c r="F124" s="12"/>
      <c r="G124" s="54">
        <v>0</v>
      </c>
      <c r="H124" s="21">
        <f>G124*E124</f>
        <v>0</v>
      </c>
    </row>
    <row r="125" spans="1:9" ht="22.5" customHeight="1" x14ac:dyDescent="0.2">
      <c r="A125" s="33">
        <v>2</v>
      </c>
      <c r="B125" s="34" t="s">
        <v>126</v>
      </c>
      <c r="C125" s="36" t="s">
        <v>146</v>
      </c>
      <c r="D125" s="34" t="s">
        <v>125</v>
      </c>
      <c r="E125" s="8">
        <v>365</v>
      </c>
      <c r="F125" s="12"/>
      <c r="G125" s="54">
        <v>0</v>
      </c>
      <c r="H125" s="21">
        <f t="shared" ref="H125:H188" si="4">G125*E125</f>
        <v>0</v>
      </c>
    </row>
    <row r="126" spans="1:9" ht="20.100000000000001" customHeight="1" x14ac:dyDescent="0.2">
      <c r="A126" s="33">
        <v>3</v>
      </c>
      <c r="B126" s="34" t="s">
        <v>127</v>
      </c>
      <c r="C126" s="36" t="s">
        <v>146</v>
      </c>
      <c r="D126" s="34" t="s">
        <v>125</v>
      </c>
      <c r="E126" s="8">
        <v>365</v>
      </c>
      <c r="F126" s="12"/>
      <c r="G126" s="54">
        <v>0</v>
      </c>
      <c r="H126" s="21">
        <f t="shared" si="4"/>
        <v>0</v>
      </c>
    </row>
    <row r="127" spans="1:9" ht="23.1" customHeight="1" x14ac:dyDescent="0.2">
      <c r="A127" s="33">
        <v>4</v>
      </c>
      <c r="B127" s="34" t="s">
        <v>128</v>
      </c>
      <c r="C127" s="36" t="s">
        <v>146</v>
      </c>
      <c r="D127" s="34" t="s">
        <v>125</v>
      </c>
      <c r="E127" s="8">
        <v>365</v>
      </c>
      <c r="F127" s="12"/>
      <c r="G127" s="54">
        <v>0</v>
      </c>
      <c r="H127" s="21">
        <f t="shared" si="4"/>
        <v>0</v>
      </c>
    </row>
    <row r="128" spans="1:9" ht="23.1" customHeight="1" x14ac:dyDescent="0.2">
      <c r="A128" s="33">
        <v>5</v>
      </c>
      <c r="B128" s="34" t="s">
        <v>129</v>
      </c>
      <c r="C128" s="36" t="s">
        <v>146</v>
      </c>
      <c r="D128" s="34" t="s">
        <v>125</v>
      </c>
      <c r="E128" s="8">
        <v>365</v>
      </c>
      <c r="F128" s="12"/>
      <c r="G128" s="54">
        <v>0</v>
      </c>
      <c r="H128" s="21">
        <f t="shared" si="4"/>
        <v>0</v>
      </c>
    </row>
    <row r="129" spans="1:8" x14ac:dyDescent="0.2">
      <c r="A129" s="33">
        <v>6</v>
      </c>
      <c r="B129" s="34" t="s">
        <v>130</v>
      </c>
      <c r="C129" s="36" t="s">
        <v>146</v>
      </c>
      <c r="D129" s="34" t="s">
        <v>125</v>
      </c>
      <c r="E129" s="8">
        <v>365</v>
      </c>
      <c r="F129" s="12"/>
      <c r="G129" s="54">
        <v>0</v>
      </c>
      <c r="H129" s="21">
        <f t="shared" si="4"/>
        <v>0</v>
      </c>
    </row>
    <row r="130" spans="1:8" x14ac:dyDescent="0.2">
      <c r="A130" s="33">
        <v>7</v>
      </c>
      <c r="B130" s="34" t="s">
        <v>131</v>
      </c>
      <c r="C130" s="36" t="s">
        <v>146</v>
      </c>
      <c r="D130" s="34" t="s">
        <v>125</v>
      </c>
      <c r="E130" s="8">
        <v>365</v>
      </c>
      <c r="F130" s="12"/>
      <c r="G130" s="54">
        <v>0</v>
      </c>
      <c r="H130" s="21">
        <f t="shared" si="4"/>
        <v>0</v>
      </c>
    </row>
    <row r="131" spans="1:8" x14ac:dyDescent="0.2">
      <c r="A131" s="33">
        <v>8</v>
      </c>
      <c r="B131" s="34" t="s">
        <v>132</v>
      </c>
      <c r="C131" s="36" t="s">
        <v>146</v>
      </c>
      <c r="D131" s="34" t="s">
        <v>125</v>
      </c>
      <c r="E131" s="8">
        <v>365</v>
      </c>
      <c r="F131" s="12"/>
      <c r="G131" s="54">
        <v>0</v>
      </c>
      <c r="H131" s="21">
        <f t="shared" si="4"/>
        <v>0</v>
      </c>
    </row>
    <row r="132" spans="1:8" x14ac:dyDescent="0.2">
      <c r="A132" s="33">
        <v>9</v>
      </c>
      <c r="B132" s="34" t="s">
        <v>133</v>
      </c>
      <c r="C132" s="36" t="s">
        <v>146</v>
      </c>
      <c r="D132" s="34" t="s">
        <v>125</v>
      </c>
      <c r="E132" s="8">
        <v>365</v>
      </c>
      <c r="F132" s="12"/>
      <c r="G132" s="54">
        <v>0</v>
      </c>
      <c r="H132" s="21">
        <f t="shared" si="4"/>
        <v>0</v>
      </c>
    </row>
    <row r="133" spans="1:8" x14ac:dyDescent="0.2">
      <c r="A133" s="35">
        <v>10</v>
      </c>
      <c r="B133" s="34" t="s">
        <v>134</v>
      </c>
      <c r="C133" s="36" t="s">
        <v>146</v>
      </c>
      <c r="D133" s="34" t="s">
        <v>125</v>
      </c>
      <c r="E133" s="8">
        <v>365</v>
      </c>
      <c r="F133" s="12"/>
      <c r="G133" s="54">
        <v>0</v>
      </c>
      <c r="H133" s="21">
        <f t="shared" si="4"/>
        <v>0</v>
      </c>
    </row>
    <row r="134" spans="1:8" x14ac:dyDescent="0.2">
      <c r="A134" s="33">
        <v>11</v>
      </c>
      <c r="B134" s="34" t="s">
        <v>135</v>
      </c>
      <c r="C134" s="36" t="s">
        <v>146</v>
      </c>
      <c r="D134" s="34" t="s">
        <v>125</v>
      </c>
      <c r="E134" s="8">
        <v>365</v>
      </c>
      <c r="F134" s="12"/>
      <c r="G134" s="54">
        <v>0</v>
      </c>
      <c r="H134" s="21">
        <f t="shared" si="4"/>
        <v>0</v>
      </c>
    </row>
    <row r="135" spans="1:8" x14ac:dyDescent="0.2">
      <c r="A135" s="33">
        <v>12</v>
      </c>
      <c r="B135" s="34" t="s">
        <v>136</v>
      </c>
      <c r="C135" s="36" t="s">
        <v>146</v>
      </c>
      <c r="D135" s="34" t="s">
        <v>125</v>
      </c>
      <c r="E135" s="8">
        <v>365</v>
      </c>
      <c r="F135" s="12"/>
      <c r="G135" s="54">
        <v>0</v>
      </c>
      <c r="H135" s="21">
        <f t="shared" si="4"/>
        <v>0</v>
      </c>
    </row>
    <row r="136" spans="1:8" x14ac:dyDescent="0.2">
      <c r="A136" s="33">
        <v>13</v>
      </c>
      <c r="B136" s="34" t="s">
        <v>137</v>
      </c>
      <c r="C136" s="36" t="s">
        <v>146</v>
      </c>
      <c r="D136" s="34" t="s">
        <v>125</v>
      </c>
      <c r="E136" s="8">
        <v>365</v>
      </c>
      <c r="F136" s="12"/>
      <c r="G136" s="54">
        <v>0</v>
      </c>
      <c r="H136" s="21">
        <f t="shared" si="4"/>
        <v>0</v>
      </c>
    </row>
    <row r="137" spans="1:8" x14ac:dyDescent="0.2">
      <c r="A137" s="33">
        <v>14</v>
      </c>
      <c r="B137" s="34" t="s">
        <v>137</v>
      </c>
      <c r="C137" s="34" t="s">
        <v>140</v>
      </c>
      <c r="D137" s="34" t="s">
        <v>125</v>
      </c>
      <c r="E137" s="8">
        <v>260</v>
      </c>
      <c r="F137" s="12"/>
      <c r="G137" s="54">
        <v>0</v>
      </c>
      <c r="H137" s="21">
        <f t="shared" si="4"/>
        <v>0</v>
      </c>
    </row>
    <row r="138" spans="1:8" x14ac:dyDescent="0.2">
      <c r="A138" s="33">
        <v>15</v>
      </c>
      <c r="B138" s="34" t="s">
        <v>138</v>
      </c>
      <c r="C138" s="36" t="s">
        <v>146</v>
      </c>
      <c r="D138" s="34" t="s">
        <v>125</v>
      </c>
      <c r="E138" s="8">
        <v>365</v>
      </c>
      <c r="F138" s="12"/>
      <c r="G138" s="54">
        <v>0</v>
      </c>
      <c r="H138" s="21">
        <f t="shared" si="4"/>
        <v>0</v>
      </c>
    </row>
    <row r="139" spans="1:8" x14ac:dyDescent="0.2">
      <c r="A139" s="33">
        <v>16</v>
      </c>
      <c r="B139" s="34" t="s">
        <v>139</v>
      </c>
      <c r="C139" s="34" t="s">
        <v>140</v>
      </c>
      <c r="D139" s="34" t="s">
        <v>125</v>
      </c>
      <c r="E139" s="8">
        <v>260</v>
      </c>
      <c r="F139" s="12"/>
      <c r="G139" s="54">
        <v>0</v>
      </c>
      <c r="H139" s="21">
        <f t="shared" si="4"/>
        <v>0</v>
      </c>
    </row>
    <row r="140" spans="1:8" x14ac:dyDescent="0.2">
      <c r="A140" s="33">
        <v>17</v>
      </c>
      <c r="B140" s="34" t="s">
        <v>141</v>
      </c>
      <c r="C140" s="36" t="s">
        <v>146</v>
      </c>
      <c r="D140" s="34" t="s">
        <v>125</v>
      </c>
      <c r="E140" s="8">
        <v>365</v>
      </c>
      <c r="F140" s="12"/>
      <c r="G140" s="54">
        <v>0</v>
      </c>
      <c r="H140" s="21">
        <f t="shared" si="4"/>
        <v>0</v>
      </c>
    </row>
    <row r="141" spans="1:8" x14ac:dyDescent="0.2">
      <c r="A141" s="33">
        <v>18</v>
      </c>
      <c r="B141" s="34" t="s">
        <v>142</v>
      </c>
      <c r="C141" s="34" t="s">
        <v>140</v>
      </c>
      <c r="D141" s="34" t="s">
        <v>125</v>
      </c>
      <c r="E141" s="8">
        <v>260</v>
      </c>
      <c r="F141" s="12"/>
      <c r="G141" s="54">
        <v>0</v>
      </c>
      <c r="H141" s="21">
        <f t="shared" si="4"/>
        <v>0</v>
      </c>
    </row>
    <row r="142" spans="1:8" x14ac:dyDescent="0.2">
      <c r="A142" s="33">
        <v>19</v>
      </c>
      <c r="B142" s="34" t="s">
        <v>143</v>
      </c>
      <c r="C142" s="36" t="s">
        <v>146</v>
      </c>
      <c r="D142" s="34" t="s">
        <v>125</v>
      </c>
      <c r="E142" s="8">
        <v>365</v>
      </c>
      <c r="F142" s="12"/>
      <c r="G142" s="54">
        <v>0</v>
      </c>
      <c r="H142" s="21">
        <f t="shared" si="4"/>
        <v>0</v>
      </c>
    </row>
    <row r="143" spans="1:8" x14ac:dyDescent="0.2">
      <c r="A143" s="33">
        <v>20</v>
      </c>
      <c r="B143" s="34" t="s">
        <v>144</v>
      </c>
      <c r="C143" s="34" t="s">
        <v>140</v>
      </c>
      <c r="D143" s="34" t="s">
        <v>125</v>
      </c>
      <c r="E143" s="8">
        <v>260</v>
      </c>
      <c r="F143" s="12"/>
      <c r="G143" s="54">
        <v>0</v>
      </c>
      <c r="H143" s="21">
        <f t="shared" si="4"/>
        <v>0</v>
      </c>
    </row>
    <row r="144" spans="1:8" x14ac:dyDescent="0.2">
      <c r="A144" s="33">
        <v>21</v>
      </c>
      <c r="B144" s="34" t="s">
        <v>145</v>
      </c>
      <c r="C144" s="36" t="s">
        <v>146</v>
      </c>
      <c r="D144" s="34" t="s">
        <v>125</v>
      </c>
      <c r="E144" s="8">
        <v>365</v>
      </c>
      <c r="F144" s="12"/>
      <c r="G144" s="54">
        <v>0</v>
      </c>
      <c r="H144" s="21">
        <f t="shared" si="4"/>
        <v>0</v>
      </c>
    </row>
    <row r="145" spans="1:8" x14ac:dyDescent="0.2">
      <c r="A145" s="33">
        <v>22</v>
      </c>
      <c r="B145" s="34" t="s">
        <v>147</v>
      </c>
      <c r="C145" s="36" t="s">
        <v>146</v>
      </c>
      <c r="D145" s="34" t="s">
        <v>125</v>
      </c>
      <c r="E145" s="8">
        <v>365</v>
      </c>
      <c r="F145" s="12"/>
      <c r="G145" s="54">
        <v>0</v>
      </c>
      <c r="H145" s="21">
        <f t="shared" si="4"/>
        <v>0</v>
      </c>
    </row>
    <row r="146" spans="1:8" x14ac:dyDescent="0.2">
      <c r="A146" s="33">
        <v>23</v>
      </c>
      <c r="B146" s="34" t="s">
        <v>148</v>
      </c>
      <c r="C146" s="36" t="s">
        <v>146</v>
      </c>
      <c r="D146" s="34" t="s">
        <v>125</v>
      </c>
      <c r="E146" s="8">
        <v>365</v>
      </c>
      <c r="F146" s="12"/>
      <c r="G146" s="54">
        <v>0</v>
      </c>
      <c r="H146" s="21">
        <f t="shared" si="4"/>
        <v>0</v>
      </c>
    </row>
    <row r="147" spans="1:8" x14ac:dyDescent="0.2">
      <c r="A147" s="33">
        <v>24</v>
      </c>
      <c r="B147" s="34" t="s">
        <v>149</v>
      </c>
      <c r="C147" s="36" t="s">
        <v>146</v>
      </c>
      <c r="D147" s="34" t="s">
        <v>125</v>
      </c>
      <c r="E147" s="8">
        <v>365</v>
      </c>
      <c r="F147" s="12"/>
      <c r="G147" s="54">
        <v>0</v>
      </c>
      <c r="H147" s="21">
        <f t="shared" si="4"/>
        <v>0</v>
      </c>
    </row>
    <row r="148" spans="1:8" x14ac:dyDescent="0.2">
      <c r="A148" s="33">
        <v>25</v>
      </c>
      <c r="B148" s="34" t="s">
        <v>150</v>
      </c>
      <c r="C148" s="36" t="s">
        <v>146</v>
      </c>
      <c r="D148" s="34" t="s">
        <v>125</v>
      </c>
      <c r="E148" s="8">
        <v>365</v>
      </c>
      <c r="F148" s="12"/>
      <c r="G148" s="54">
        <v>0</v>
      </c>
      <c r="H148" s="21">
        <f t="shared" si="4"/>
        <v>0</v>
      </c>
    </row>
    <row r="149" spans="1:8" x14ac:dyDescent="0.2">
      <c r="A149" s="33">
        <v>26</v>
      </c>
      <c r="B149" s="34" t="s">
        <v>151</v>
      </c>
      <c r="C149" s="36" t="s">
        <v>146</v>
      </c>
      <c r="D149" s="34" t="s">
        <v>125</v>
      </c>
      <c r="E149" s="8">
        <v>365</v>
      </c>
      <c r="F149" s="12"/>
      <c r="G149" s="54">
        <v>0</v>
      </c>
      <c r="H149" s="21">
        <f t="shared" si="4"/>
        <v>0</v>
      </c>
    </row>
    <row r="150" spans="1:8" x14ac:dyDescent="0.2">
      <c r="A150" s="33">
        <v>27</v>
      </c>
      <c r="B150" s="34" t="s">
        <v>152</v>
      </c>
      <c r="C150" s="36" t="s">
        <v>146</v>
      </c>
      <c r="D150" s="34" t="s">
        <v>125</v>
      </c>
      <c r="E150" s="8">
        <v>365</v>
      </c>
      <c r="F150" s="12"/>
      <c r="G150" s="54">
        <v>0</v>
      </c>
      <c r="H150" s="21">
        <f t="shared" si="4"/>
        <v>0</v>
      </c>
    </row>
    <row r="151" spans="1:8" x14ac:dyDescent="0.2">
      <c r="A151" s="33">
        <v>28</v>
      </c>
      <c r="B151" s="34" t="s">
        <v>153</v>
      </c>
      <c r="C151" s="36" t="s">
        <v>146</v>
      </c>
      <c r="D151" s="34" t="s">
        <v>125</v>
      </c>
      <c r="E151" s="8">
        <v>365</v>
      </c>
      <c r="F151" s="12"/>
      <c r="G151" s="54">
        <v>0</v>
      </c>
      <c r="H151" s="21">
        <f t="shared" si="4"/>
        <v>0</v>
      </c>
    </row>
    <row r="152" spans="1:8" x14ac:dyDescent="0.2">
      <c r="A152" s="33">
        <v>29</v>
      </c>
      <c r="B152" s="34" t="s">
        <v>154</v>
      </c>
      <c r="C152" s="34" t="s">
        <v>140</v>
      </c>
      <c r="D152" s="34" t="s">
        <v>125</v>
      </c>
      <c r="E152" s="8">
        <v>260</v>
      </c>
      <c r="F152" s="12"/>
      <c r="G152" s="54">
        <v>0</v>
      </c>
      <c r="H152" s="21">
        <f t="shared" si="4"/>
        <v>0</v>
      </c>
    </row>
    <row r="153" spans="1:8" x14ac:dyDescent="0.2">
      <c r="A153" s="33">
        <v>30</v>
      </c>
      <c r="B153" s="34" t="s">
        <v>155</v>
      </c>
      <c r="C153" s="34" t="s">
        <v>146</v>
      </c>
      <c r="D153" s="34" t="s">
        <v>125</v>
      </c>
      <c r="E153" s="8">
        <v>365</v>
      </c>
      <c r="F153" s="12"/>
      <c r="G153" s="54">
        <v>0</v>
      </c>
      <c r="H153" s="21">
        <f t="shared" si="4"/>
        <v>0</v>
      </c>
    </row>
    <row r="154" spans="1:8" x14ac:dyDescent="0.2">
      <c r="A154" s="33">
        <v>31</v>
      </c>
      <c r="B154" s="34" t="s">
        <v>156</v>
      </c>
      <c r="C154" s="34" t="s">
        <v>146</v>
      </c>
      <c r="D154" s="34" t="s">
        <v>125</v>
      </c>
      <c r="E154" s="8">
        <v>365</v>
      </c>
      <c r="F154" s="12"/>
      <c r="G154" s="54">
        <v>0</v>
      </c>
      <c r="H154" s="21">
        <f t="shared" si="4"/>
        <v>0</v>
      </c>
    </row>
    <row r="155" spans="1:8" x14ac:dyDescent="0.2">
      <c r="A155" s="33">
        <v>32</v>
      </c>
      <c r="B155" s="34" t="s">
        <v>157</v>
      </c>
      <c r="C155" s="34" t="s">
        <v>140</v>
      </c>
      <c r="D155" s="34" t="s">
        <v>125</v>
      </c>
      <c r="E155" s="8">
        <v>260</v>
      </c>
      <c r="F155" s="12"/>
      <c r="G155" s="54">
        <v>0</v>
      </c>
      <c r="H155" s="21">
        <f t="shared" si="4"/>
        <v>0</v>
      </c>
    </row>
    <row r="156" spans="1:8" x14ac:dyDescent="0.2">
      <c r="A156" s="33">
        <v>33</v>
      </c>
      <c r="B156" s="34" t="s">
        <v>158</v>
      </c>
      <c r="C156" s="34" t="s">
        <v>146</v>
      </c>
      <c r="D156" s="34" t="s">
        <v>125</v>
      </c>
      <c r="E156" s="8">
        <v>365</v>
      </c>
      <c r="F156" s="12"/>
      <c r="G156" s="54">
        <v>0</v>
      </c>
      <c r="H156" s="21">
        <f t="shared" si="4"/>
        <v>0</v>
      </c>
    </row>
    <row r="157" spans="1:8" x14ac:dyDescent="0.2">
      <c r="A157" s="33">
        <v>34</v>
      </c>
      <c r="B157" s="34" t="s">
        <v>159</v>
      </c>
      <c r="C157" s="34" t="s">
        <v>146</v>
      </c>
      <c r="D157" s="34" t="s">
        <v>125</v>
      </c>
      <c r="E157" s="8">
        <v>365</v>
      </c>
      <c r="F157" s="12"/>
      <c r="G157" s="54">
        <v>0</v>
      </c>
      <c r="H157" s="21">
        <f t="shared" si="4"/>
        <v>0</v>
      </c>
    </row>
    <row r="158" spans="1:8" x14ac:dyDescent="0.2">
      <c r="A158" s="33">
        <v>35</v>
      </c>
      <c r="B158" s="34" t="s">
        <v>160</v>
      </c>
      <c r="C158" s="34" t="s">
        <v>146</v>
      </c>
      <c r="D158" s="34" t="s">
        <v>125</v>
      </c>
      <c r="E158" s="8">
        <v>365</v>
      </c>
      <c r="F158" s="12"/>
      <c r="G158" s="54">
        <v>0</v>
      </c>
      <c r="H158" s="21">
        <f t="shared" si="4"/>
        <v>0</v>
      </c>
    </row>
    <row r="159" spans="1:8" x14ac:dyDescent="0.2">
      <c r="A159" s="33">
        <v>36</v>
      </c>
      <c r="B159" s="34" t="s">
        <v>161</v>
      </c>
      <c r="C159" s="34" t="s">
        <v>146</v>
      </c>
      <c r="D159" s="34" t="s">
        <v>125</v>
      </c>
      <c r="E159" s="8">
        <v>365</v>
      </c>
      <c r="F159" s="12"/>
      <c r="G159" s="54">
        <v>0</v>
      </c>
      <c r="H159" s="21">
        <f t="shared" si="4"/>
        <v>0</v>
      </c>
    </row>
    <row r="160" spans="1:8" x14ac:dyDescent="0.2">
      <c r="A160" s="33">
        <v>37</v>
      </c>
      <c r="B160" s="34" t="s">
        <v>162</v>
      </c>
      <c r="C160" s="34" t="s">
        <v>146</v>
      </c>
      <c r="D160" s="34" t="s">
        <v>125</v>
      </c>
      <c r="E160" s="8">
        <v>365</v>
      </c>
      <c r="F160" s="12"/>
      <c r="G160" s="54">
        <v>0</v>
      </c>
      <c r="H160" s="21">
        <f t="shared" si="4"/>
        <v>0</v>
      </c>
    </row>
    <row r="161" spans="1:8" x14ac:dyDescent="0.2">
      <c r="A161" s="33">
        <v>38</v>
      </c>
      <c r="B161" s="34" t="s">
        <v>163</v>
      </c>
      <c r="C161" s="34" t="s">
        <v>146</v>
      </c>
      <c r="D161" s="34" t="s">
        <v>125</v>
      </c>
      <c r="E161" s="8">
        <v>365</v>
      </c>
      <c r="F161" s="12"/>
      <c r="G161" s="54">
        <v>0</v>
      </c>
      <c r="H161" s="21">
        <f t="shared" si="4"/>
        <v>0</v>
      </c>
    </row>
    <row r="162" spans="1:8" x14ac:dyDescent="0.2">
      <c r="A162" s="33">
        <v>39</v>
      </c>
      <c r="B162" s="34" t="s">
        <v>164</v>
      </c>
      <c r="C162" s="34" t="s">
        <v>146</v>
      </c>
      <c r="D162" s="34" t="s">
        <v>125</v>
      </c>
      <c r="E162" s="8">
        <v>365</v>
      </c>
      <c r="F162" s="12"/>
      <c r="G162" s="54">
        <v>0</v>
      </c>
      <c r="H162" s="21">
        <f t="shared" si="4"/>
        <v>0</v>
      </c>
    </row>
    <row r="163" spans="1:8" x14ac:dyDescent="0.2">
      <c r="A163" s="33">
        <v>40</v>
      </c>
      <c r="B163" s="34" t="s">
        <v>165</v>
      </c>
      <c r="C163" s="34" t="s">
        <v>146</v>
      </c>
      <c r="D163" s="34" t="s">
        <v>125</v>
      </c>
      <c r="E163" s="8">
        <v>365</v>
      </c>
      <c r="F163" s="12"/>
      <c r="G163" s="54">
        <v>0</v>
      </c>
      <c r="H163" s="21">
        <f t="shared" si="4"/>
        <v>0</v>
      </c>
    </row>
    <row r="164" spans="1:8" x14ac:dyDescent="0.2">
      <c r="A164" s="33">
        <v>41</v>
      </c>
      <c r="B164" s="34" t="s">
        <v>166</v>
      </c>
      <c r="C164" s="34" t="s">
        <v>146</v>
      </c>
      <c r="D164" s="34" t="s">
        <v>125</v>
      </c>
      <c r="E164" s="8">
        <v>365</v>
      </c>
      <c r="F164" s="12"/>
      <c r="G164" s="54">
        <v>0</v>
      </c>
      <c r="H164" s="21">
        <f t="shared" si="4"/>
        <v>0</v>
      </c>
    </row>
    <row r="165" spans="1:8" x14ac:dyDescent="0.2">
      <c r="A165" s="33">
        <v>42</v>
      </c>
      <c r="B165" s="34" t="s">
        <v>167</v>
      </c>
      <c r="C165" s="34" t="s">
        <v>146</v>
      </c>
      <c r="D165" s="34" t="s">
        <v>125</v>
      </c>
      <c r="E165" s="8">
        <v>365</v>
      </c>
      <c r="F165" s="12"/>
      <c r="G165" s="54">
        <v>0</v>
      </c>
      <c r="H165" s="21">
        <f t="shared" si="4"/>
        <v>0</v>
      </c>
    </row>
    <row r="166" spans="1:8" x14ac:dyDescent="0.2">
      <c r="A166" s="33">
        <v>43</v>
      </c>
      <c r="B166" s="34" t="s">
        <v>168</v>
      </c>
      <c r="C166" s="34" t="s">
        <v>146</v>
      </c>
      <c r="D166" s="34" t="s">
        <v>125</v>
      </c>
      <c r="E166" s="8">
        <v>365</v>
      </c>
      <c r="F166" s="12"/>
      <c r="G166" s="54">
        <v>0</v>
      </c>
      <c r="H166" s="21">
        <f t="shared" si="4"/>
        <v>0</v>
      </c>
    </row>
    <row r="167" spans="1:8" x14ac:dyDescent="0.2">
      <c r="A167" s="33">
        <v>44</v>
      </c>
      <c r="B167" s="34" t="s">
        <v>169</v>
      </c>
      <c r="C167" s="34" t="s">
        <v>140</v>
      </c>
      <c r="D167" s="34" t="s">
        <v>125</v>
      </c>
      <c r="E167" s="8">
        <v>260</v>
      </c>
      <c r="F167" s="12"/>
      <c r="G167" s="54">
        <v>0</v>
      </c>
      <c r="H167" s="21">
        <f t="shared" si="4"/>
        <v>0</v>
      </c>
    </row>
    <row r="168" spans="1:8" x14ac:dyDescent="0.2">
      <c r="A168" s="33">
        <v>45</v>
      </c>
      <c r="B168" s="34" t="s">
        <v>170</v>
      </c>
      <c r="C168" s="34" t="s">
        <v>146</v>
      </c>
      <c r="D168" s="34" t="s">
        <v>125</v>
      </c>
      <c r="E168" s="8">
        <v>365</v>
      </c>
      <c r="F168" s="12"/>
      <c r="G168" s="54">
        <v>0</v>
      </c>
      <c r="H168" s="21">
        <f t="shared" si="4"/>
        <v>0</v>
      </c>
    </row>
    <row r="169" spans="1:8" x14ac:dyDescent="0.2">
      <c r="A169" s="33">
        <v>46</v>
      </c>
      <c r="B169" s="34" t="s">
        <v>171</v>
      </c>
      <c r="C169" s="34" t="s">
        <v>140</v>
      </c>
      <c r="D169" s="34" t="s">
        <v>125</v>
      </c>
      <c r="E169" s="8">
        <v>260</v>
      </c>
      <c r="F169" s="12"/>
      <c r="G169" s="54">
        <v>0</v>
      </c>
      <c r="H169" s="21">
        <f t="shared" si="4"/>
        <v>0</v>
      </c>
    </row>
    <row r="170" spans="1:8" x14ac:dyDescent="0.2">
      <c r="A170" s="33">
        <v>47</v>
      </c>
      <c r="B170" s="34" t="s">
        <v>172</v>
      </c>
      <c r="C170" s="34" t="s">
        <v>146</v>
      </c>
      <c r="D170" s="34" t="s">
        <v>125</v>
      </c>
      <c r="E170" s="8">
        <v>365</v>
      </c>
      <c r="F170" s="12"/>
      <c r="G170" s="54">
        <v>0</v>
      </c>
      <c r="H170" s="21">
        <f t="shared" si="4"/>
        <v>0</v>
      </c>
    </row>
    <row r="171" spans="1:8" x14ac:dyDescent="0.2">
      <c r="A171" s="33">
        <v>48</v>
      </c>
      <c r="B171" s="34" t="s">
        <v>173</v>
      </c>
      <c r="C171" s="34" t="s">
        <v>140</v>
      </c>
      <c r="D171" s="34" t="s">
        <v>125</v>
      </c>
      <c r="E171" s="8">
        <v>260</v>
      </c>
      <c r="F171" s="12"/>
      <c r="G171" s="54">
        <v>0</v>
      </c>
      <c r="H171" s="21">
        <f t="shared" si="4"/>
        <v>0</v>
      </c>
    </row>
    <row r="172" spans="1:8" x14ac:dyDescent="0.2">
      <c r="A172" s="33">
        <v>49</v>
      </c>
      <c r="B172" s="34" t="s">
        <v>174</v>
      </c>
      <c r="C172" s="34" t="s">
        <v>146</v>
      </c>
      <c r="D172" s="34" t="s">
        <v>125</v>
      </c>
      <c r="E172" s="8">
        <v>365</v>
      </c>
      <c r="F172" s="12"/>
      <c r="G172" s="54">
        <v>0</v>
      </c>
      <c r="H172" s="21">
        <f t="shared" si="4"/>
        <v>0</v>
      </c>
    </row>
    <row r="173" spans="1:8" x14ac:dyDescent="0.2">
      <c r="A173" s="33">
        <v>50</v>
      </c>
      <c r="B173" s="34" t="s">
        <v>175</v>
      </c>
      <c r="C173" s="34" t="s">
        <v>146</v>
      </c>
      <c r="D173" s="34" t="s">
        <v>125</v>
      </c>
      <c r="E173" s="8">
        <v>365</v>
      </c>
      <c r="F173" s="12"/>
      <c r="G173" s="54">
        <v>0</v>
      </c>
      <c r="H173" s="21">
        <f t="shared" si="4"/>
        <v>0</v>
      </c>
    </row>
    <row r="174" spans="1:8" x14ac:dyDescent="0.2">
      <c r="A174" s="33">
        <v>51</v>
      </c>
      <c r="B174" s="34" t="s">
        <v>176</v>
      </c>
      <c r="C174" s="34" t="s">
        <v>146</v>
      </c>
      <c r="D174" s="34" t="s">
        <v>125</v>
      </c>
      <c r="E174" s="8">
        <v>365</v>
      </c>
      <c r="F174" s="12"/>
      <c r="G174" s="54">
        <v>0</v>
      </c>
      <c r="H174" s="21">
        <f t="shared" si="4"/>
        <v>0</v>
      </c>
    </row>
    <row r="175" spans="1:8" x14ac:dyDescent="0.2">
      <c r="A175" s="33">
        <v>52</v>
      </c>
      <c r="B175" s="34" t="s">
        <v>177</v>
      </c>
      <c r="C175" s="34" t="s">
        <v>146</v>
      </c>
      <c r="D175" s="34" t="s">
        <v>125</v>
      </c>
      <c r="E175" s="8">
        <v>365</v>
      </c>
      <c r="F175" s="12"/>
      <c r="G175" s="54">
        <v>0</v>
      </c>
      <c r="H175" s="21">
        <f t="shared" si="4"/>
        <v>0</v>
      </c>
    </row>
    <row r="176" spans="1:8" x14ac:dyDescent="0.2">
      <c r="A176" s="33">
        <v>53</v>
      </c>
      <c r="B176" s="34" t="s">
        <v>178</v>
      </c>
      <c r="C176" s="34" t="s">
        <v>146</v>
      </c>
      <c r="D176" s="34" t="s">
        <v>125</v>
      </c>
      <c r="E176" s="8">
        <v>365</v>
      </c>
      <c r="F176" s="12"/>
      <c r="G176" s="54">
        <v>0</v>
      </c>
      <c r="H176" s="21">
        <f t="shared" si="4"/>
        <v>0</v>
      </c>
    </row>
    <row r="177" spans="1:8" x14ac:dyDescent="0.2">
      <c r="A177" s="33">
        <v>54</v>
      </c>
      <c r="B177" s="34" t="s">
        <v>179</v>
      </c>
      <c r="C177" s="34" t="s">
        <v>146</v>
      </c>
      <c r="D177" s="34" t="s">
        <v>125</v>
      </c>
      <c r="E177" s="8">
        <v>365</v>
      </c>
      <c r="F177" s="12"/>
      <c r="G177" s="54">
        <v>0</v>
      </c>
      <c r="H177" s="21">
        <f t="shared" si="4"/>
        <v>0</v>
      </c>
    </row>
    <row r="178" spans="1:8" x14ac:dyDescent="0.2">
      <c r="A178" s="33">
        <v>55</v>
      </c>
      <c r="B178" s="34" t="s">
        <v>180</v>
      </c>
      <c r="C178" s="34" t="s">
        <v>146</v>
      </c>
      <c r="D178" s="34" t="s">
        <v>125</v>
      </c>
      <c r="E178" s="8">
        <v>365</v>
      </c>
      <c r="F178" s="12"/>
      <c r="G178" s="54">
        <v>0</v>
      </c>
      <c r="H178" s="21">
        <f t="shared" si="4"/>
        <v>0</v>
      </c>
    </row>
    <row r="179" spans="1:8" x14ac:dyDescent="0.2">
      <c r="A179" s="33">
        <v>56</v>
      </c>
      <c r="B179" s="34" t="s">
        <v>181</v>
      </c>
      <c r="C179" s="34" t="s">
        <v>146</v>
      </c>
      <c r="D179" s="34" t="s">
        <v>125</v>
      </c>
      <c r="E179" s="8">
        <v>365</v>
      </c>
      <c r="F179" s="12"/>
      <c r="G179" s="54">
        <v>0</v>
      </c>
      <c r="H179" s="21">
        <f t="shared" si="4"/>
        <v>0</v>
      </c>
    </row>
    <row r="180" spans="1:8" x14ac:dyDescent="0.2">
      <c r="A180" s="33">
        <v>57</v>
      </c>
      <c r="B180" s="34" t="s">
        <v>182</v>
      </c>
      <c r="C180" s="34" t="s">
        <v>146</v>
      </c>
      <c r="D180" s="34" t="s">
        <v>125</v>
      </c>
      <c r="E180" s="8">
        <v>365</v>
      </c>
      <c r="F180" s="12"/>
      <c r="G180" s="54">
        <v>0</v>
      </c>
      <c r="H180" s="21">
        <f t="shared" si="4"/>
        <v>0</v>
      </c>
    </row>
    <row r="181" spans="1:8" x14ac:dyDescent="0.2">
      <c r="A181" s="33">
        <v>58</v>
      </c>
      <c r="B181" s="34" t="s">
        <v>183</v>
      </c>
      <c r="C181" s="34" t="s">
        <v>146</v>
      </c>
      <c r="D181" s="34" t="s">
        <v>125</v>
      </c>
      <c r="E181" s="8">
        <v>365</v>
      </c>
      <c r="F181" s="12"/>
      <c r="G181" s="54">
        <v>0</v>
      </c>
      <c r="H181" s="21">
        <f t="shared" si="4"/>
        <v>0</v>
      </c>
    </row>
    <row r="182" spans="1:8" x14ac:dyDescent="0.2">
      <c r="A182" s="33">
        <v>59</v>
      </c>
      <c r="B182" s="34" t="s">
        <v>184</v>
      </c>
      <c r="C182" s="34" t="s">
        <v>146</v>
      </c>
      <c r="D182" s="34" t="s">
        <v>125</v>
      </c>
      <c r="E182" s="8">
        <v>365</v>
      </c>
      <c r="F182" s="12"/>
      <c r="G182" s="54">
        <v>0</v>
      </c>
      <c r="H182" s="21">
        <f t="shared" si="4"/>
        <v>0</v>
      </c>
    </row>
    <row r="183" spans="1:8" x14ac:dyDescent="0.2">
      <c r="A183" s="33">
        <v>60</v>
      </c>
      <c r="B183" s="34" t="s">
        <v>185</v>
      </c>
      <c r="C183" s="34" t="s">
        <v>140</v>
      </c>
      <c r="D183" s="34" t="s">
        <v>125</v>
      </c>
      <c r="E183" s="8">
        <v>260</v>
      </c>
      <c r="F183" s="12"/>
      <c r="G183" s="54">
        <v>0</v>
      </c>
      <c r="H183" s="21">
        <f t="shared" si="4"/>
        <v>0</v>
      </c>
    </row>
    <row r="184" spans="1:8" x14ac:dyDescent="0.2">
      <c r="A184" s="33">
        <v>61</v>
      </c>
      <c r="B184" s="34" t="s">
        <v>186</v>
      </c>
      <c r="C184" s="34" t="s">
        <v>146</v>
      </c>
      <c r="D184" s="34" t="s">
        <v>125</v>
      </c>
      <c r="E184" s="8">
        <v>365</v>
      </c>
      <c r="F184" s="12"/>
      <c r="G184" s="54">
        <v>0</v>
      </c>
      <c r="H184" s="21">
        <f t="shared" si="4"/>
        <v>0</v>
      </c>
    </row>
    <row r="185" spans="1:8" x14ac:dyDescent="0.2">
      <c r="A185" s="33">
        <v>62</v>
      </c>
      <c r="B185" s="34" t="s">
        <v>187</v>
      </c>
      <c r="C185" s="34" t="s">
        <v>146</v>
      </c>
      <c r="D185" s="34" t="s">
        <v>125</v>
      </c>
      <c r="E185" s="8">
        <v>365</v>
      </c>
      <c r="F185" s="12"/>
      <c r="G185" s="54">
        <v>0</v>
      </c>
      <c r="H185" s="21">
        <f t="shared" si="4"/>
        <v>0</v>
      </c>
    </row>
    <row r="186" spans="1:8" x14ac:dyDescent="0.2">
      <c r="A186" s="33">
        <v>63</v>
      </c>
      <c r="B186" s="34" t="s">
        <v>0</v>
      </c>
      <c r="C186" s="34" t="s">
        <v>146</v>
      </c>
      <c r="D186" s="34" t="s">
        <v>125</v>
      </c>
      <c r="E186" s="8">
        <v>365</v>
      </c>
      <c r="F186" s="12"/>
      <c r="G186" s="54">
        <v>0</v>
      </c>
      <c r="H186" s="21">
        <f t="shared" si="4"/>
        <v>0</v>
      </c>
    </row>
    <row r="187" spans="1:8" x14ac:dyDescent="0.2">
      <c r="A187" s="33">
        <v>64</v>
      </c>
      <c r="B187" s="34" t="s">
        <v>188</v>
      </c>
      <c r="C187" s="34" t="s">
        <v>146</v>
      </c>
      <c r="D187" s="34" t="s">
        <v>125</v>
      </c>
      <c r="E187" s="8">
        <v>365</v>
      </c>
      <c r="F187" s="12"/>
      <c r="G187" s="54">
        <v>0</v>
      </c>
      <c r="H187" s="21">
        <f t="shared" si="4"/>
        <v>0</v>
      </c>
    </row>
    <row r="188" spans="1:8" x14ac:dyDescent="0.2">
      <c r="A188" s="33">
        <v>65</v>
      </c>
      <c r="B188" s="34" t="s">
        <v>189</v>
      </c>
      <c r="C188" s="34" t="s">
        <v>146</v>
      </c>
      <c r="D188" s="34" t="s">
        <v>125</v>
      </c>
      <c r="E188" s="8">
        <v>365</v>
      </c>
      <c r="F188" s="12"/>
      <c r="G188" s="54">
        <v>0</v>
      </c>
      <c r="H188" s="21">
        <f t="shared" si="4"/>
        <v>0</v>
      </c>
    </row>
    <row r="189" spans="1:8" ht="15.75" x14ac:dyDescent="0.2">
      <c r="A189" s="33">
        <v>66</v>
      </c>
      <c r="B189" s="35" t="s">
        <v>190</v>
      </c>
      <c r="C189" s="34" t="s">
        <v>140</v>
      </c>
      <c r="D189" s="34" t="s">
        <v>125</v>
      </c>
      <c r="E189" s="8">
        <v>260</v>
      </c>
      <c r="F189" s="12"/>
      <c r="G189" s="54">
        <v>0</v>
      </c>
      <c r="H189" s="21">
        <f t="shared" ref="H189:H227" si="5">G189*E189</f>
        <v>0</v>
      </c>
    </row>
    <row r="190" spans="1:8" x14ac:dyDescent="0.2">
      <c r="A190" s="33">
        <v>67</v>
      </c>
      <c r="B190" s="34" t="s">
        <v>191</v>
      </c>
      <c r="C190" s="34" t="s">
        <v>146</v>
      </c>
      <c r="D190" s="34" t="s">
        <v>125</v>
      </c>
      <c r="E190" s="8">
        <v>365</v>
      </c>
      <c r="F190" s="12"/>
      <c r="G190" s="54">
        <v>0</v>
      </c>
      <c r="H190" s="21">
        <f t="shared" si="5"/>
        <v>0</v>
      </c>
    </row>
    <row r="191" spans="1:8" x14ac:dyDescent="0.2">
      <c r="A191" s="33">
        <v>68</v>
      </c>
      <c r="B191" s="34" t="s">
        <v>192</v>
      </c>
      <c r="C191" s="34" t="s">
        <v>146</v>
      </c>
      <c r="D191" s="34" t="s">
        <v>125</v>
      </c>
      <c r="E191" s="8">
        <v>365</v>
      </c>
      <c r="F191" s="12"/>
      <c r="G191" s="54">
        <v>0</v>
      </c>
      <c r="H191" s="21">
        <f t="shared" si="5"/>
        <v>0</v>
      </c>
    </row>
    <row r="192" spans="1:8" x14ac:dyDescent="0.2">
      <c r="A192" s="33">
        <v>69</v>
      </c>
      <c r="B192" s="34" t="s">
        <v>193</v>
      </c>
      <c r="C192" s="34" t="s">
        <v>146</v>
      </c>
      <c r="D192" s="34" t="s">
        <v>125</v>
      </c>
      <c r="E192" s="8">
        <v>365</v>
      </c>
      <c r="F192" s="12"/>
      <c r="G192" s="54">
        <v>0</v>
      </c>
      <c r="H192" s="21">
        <f t="shared" si="5"/>
        <v>0</v>
      </c>
    </row>
    <row r="193" spans="1:8" x14ac:dyDescent="0.2">
      <c r="A193" s="33">
        <v>70</v>
      </c>
      <c r="B193" s="34" t="s">
        <v>194</v>
      </c>
      <c r="C193" s="34" t="s">
        <v>146</v>
      </c>
      <c r="D193" s="34" t="s">
        <v>125</v>
      </c>
      <c r="E193" s="8">
        <v>365</v>
      </c>
      <c r="F193" s="12"/>
      <c r="G193" s="54">
        <v>0</v>
      </c>
      <c r="H193" s="21">
        <f t="shared" si="5"/>
        <v>0</v>
      </c>
    </row>
    <row r="194" spans="1:8" x14ac:dyDescent="0.2">
      <c r="A194" s="33">
        <v>71</v>
      </c>
      <c r="B194" s="34" t="s">
        <v>195</v>
      </c>
      <c r="C194" s="34" t="s">
        <v>146</v>
      </c>
      <c r="D194" s="34" t="s">
        <v>125</v>
      </c>
      <c r="E194" s="8">
        <v>365</v>
      </c>
      <c r="F194" s="12"/>
      <c r="G194" s="54">
        <v>0</v>
      </c>
      <c r="H194" s="21">
        <f t="shared" si="5"/>
        <v>0</v>
      </c>
    </row>
    <row r="195" spans="1:8" x14ac:dyDescent="0.2">
      <c r="A195" s="33">
        <v>72</v>
      </c>
      <c r="B195" s="34" t="s">
        <v>196</v>
      </c>
      <c r="C195" s="34" t="s">
        <v>146</v>
      </c>
      <c r="D195" s="34" t="s">
        <v>125</v>
      </c>
      <c r="E195" s="8">
        <v>365</v>
      </c>
      <c r="F195" s="12"/>
      <c r="G195" s="54">
        <v>0</v>
      </c>
      <c r="H195" s="21">
        <f t="shared" si="5"/>
        <v>0</v>
      </c>
    </row>
    <row r="196" spans="1:8" x14ac:dyDescent="0.2">
      <c r="A196" s="33">
        <v>73</v>
      </c>
      <c r="B196" s="34" t="s">
        <v>197</v>
      </c>
      <c r="C196" s="34" t="s">
        <v>146</v>
      </c>
      <c r="D196" s="34" t="s">
        <v>125</v>
      </c>
      <c r="E196" s="8">
        <v>365</v>
      </c>
      <c r="F196" s="12"/>
      <c r="G196" s="54">
        <v>0</v>
      </c>
      <c r="H196" s="21">
        <f t="shared" si="5"/>
        <v>0</v>
      </c>
    </row>
    <row r="197" spans="1:8" ht="15.75" x14ac:dyDescent="0.2">
      <c r="A197" s="33">
        <v>74</v>
      </c>
      <c r="B197" s="35" t="s">
        <v>198</v>
      </c>
      <c r="C197" s="34" t="s">
        <v>140</v>
      </c>
      <c r="D197" s="34" t="s">
        <v>125</v>
      </c>
      <c r="E197" s="8">
        <v>260</v>
      </c>
      <c r="F197" s="12"/>
      <c r="G197" s="54">
        <v>0</v>
      </c>
      <c r="H197" s="21">
        <f t="shared" si="5"/>
        <v>0</v>
      </c>
    </row>
    <row r="198" spans="1:8" x14ac:dyDescent="0.2">
      <c r="A198" s="33">
        <v>75</v>
      </c>
      <c r="B198" s="34" t="s">
        <v>199</v>
      </c>
      <c r="C198" s="34" t="s">
        <v>146</v>
      </c>
      <c r="D198" s="34" t="s">
        <v>125</v>
      </c>
      <c r="E198" s="8">
        <v>365</v>
      </c>
      <c r="F198" s="12"/>
      <c r="G198" s="54">
        <v>0</v>
      </c>
      <c r="H198" s="21">
        <f t="shared" si="5"/>
        <v>0</v>
      </c>
    </row>
    <row r="199" spans="1:8" x14ac:dyDescent="0.2">
      <c r="A199" s="33">
        <v>76</v>
      </c>
      <c r="B199" s="34" t="s">
        <v>200</v>
      </c>
      <c r="C199" s="34" t="s">
        <v>146</v>
      </c>
      <c r="D199" s="34" t="s">
        <v>125</v>
      </c>
      <c r="E199" s="8">
        <v>365</v>
      </c>
      <c r="F199" s="12"/>
      <c r="G199" s="54">
        <v>0</v>
      </c>
      <c r="H199" s="21">
        <f t="shared" si="5"/>
        <v>0</v>
      </c>
    </row>
    <row r="200" spans="1:8" x14ac:dyDescent="0.2">
      <c r="A200" s="33">
        <v>77</v>
      </c>
      <c r="B200" s="34" t="s">
        <v>201</v>
      </c>
      <c r="C200" s="34" t="s">
        <v>146</v>
      </c>
      <c r="D200" s="34" t="s">
        <v>125</v>
      </c>
      <c r="E200" s="8">
        <v>365</v>
      </c>
      <c r="F200" s="12"/>
      <c r="G200" s="54">
        <v>0</v>
      </c>
      <c r="H200" s="21">
        <f t="shared" si="5"/>
        <v>0</v>
      </c>
    </row>
    <row r="201" spans="1:8" x14ac:dyDescent="0.2">
      <c r="A201" s="33">
        <v>78</v>
      </c>
      <c r="B201" s="34" t="s">
        <v>202</v>
      </c>
      <c r="C201" s="34" t="s">
        <v>146</v>
      </c>
      <c r="D201" s="34" t="s">
        <v>125</v>
      </c>
      <c r="E201" s="8">
        <v>365</v>
      </c>
      <c r="F201" s="12"/>
      <c r="G201" s="54">
        <v>0</v>
      </c>
      <c r="H201" s="21">
        <f t="shared" si="5"/>
        <v>0</v>
      </c>
    </row>
    <row r="202" spans="1:8" ht="15.75" x14ac:dyDescent="0.2">
      <c r="A202" s="33">
        <v>79</v>
      </c>
      <c r="B202" s="35" t="s">
        <v>203</v>
      </c>
      <c r="C202" s="34" t="s">
        <v>140</v>
      </c>
      <c r="D202" s="34" t="s">
        <v>125</v>
      </c>
      <c r="E202" s="8">
        <v>260</v>
      </c>
      <c r="F202" s="12"/>
      <c r="G202" s="54">
        <v>0</v>
      </c>
      <c r="H202" s="21">
        <f t="shared" si="5"/>
        <v>0</v>
      </c>
    </row>
    <row r="203" spans="1:8" x14ac:dyDescent="0.2">
      <c r="A203" s="33">
        <v>80</v>
      </c>
      <c r="B203" s="34" t="s">
        <v>204</v>
      </c>
      <c r="C203" s="34" t="s">
        <v>146</v>
      </c>
      <c r="D203" s="34" t="s">
        <v>125</v>
      </c>
      <c r="E203" s="8">
        <v>365</v>
      </c>
      <c r="F203" s="12"/>
      <c r="G203" s="54">
        <v>0</v>
      </c>
      <c r="H203" s="21">
        <f t="shared" si="5"/>
        <v>0</v>
      </c>
    </row>
    <row r="204" spans="1:8" x14ac:dyDescent="0.2">
      <c r="A204" s="33">
        <v>81</v>
      </c>
      <c r="B204" s="34" t="s">
        <v>205</v>
      </c>
      <c r="C204" s="34" t="s">
        <v>146</v>
      </c>
      <c r="D204" s="34" t="s">
        <v>125</v>
      </c>
      <c r="E204" s="8">
        <v>365</v>
      </c>
      <c r="F204" s="12"/>
      <c r="G204" s="54">
        <v>0</v>
      </c>
      <c r="H204" s="21">
        <f t="shared" si="5"/>
        <v>0</v>
      </c>
    </row>
    <row r="205" spans="1:8" x14ac:dyDescent="0.2">
      <c r="A205" s="33">
        <v>82</v>
      </c>
      <c r="B205" s="34" t="s">
        <v>206</v>
      </c>
      <c r="C205" s="34" t="s">
        <v>146</v>
      </c>
      <c r="D205" s="34" t="s">
        <v>125</v>
      </c>
      <c r="E205" s="8">
        <v>365</v>
      </c>
      <c r="F205" s="12"/>
      <c r="G205" s="54">
        <v>0</v>
      </c>
      <c r="H205" s="21">
        <f t="shared" si="5"/>
        <v>0</v>
      </c>
    </row>
    <row r="206" spans="1:8" x14ac:dyDescent="0.2">
      <c r="A206" s="33">
        <v>83</v>
      </c>
      <c r="B206" s="34" t="s">
        <v>207</v>
      </c>
      <c r="C206" s="34" t="s">
        <v>146</v>
      </c>
      <c r="D206" s="34" t="s">
        <v>125</v>
      </c>
      <c r="E206" s="8">
        <v>365</v>
      </c>
      <c r="F206" s="12"/>
      <c r="G206" s="54">
        <v>0</v>
      </c>
      <c r="H206" s="21">
        <f t="shared" si="5"/>
        <v>0</v>
      </c>
    </row>
    <row r="207" spans="1:8" x14ac:dyDescent="0.2">
      <c r="A207" s="33">
        <v>84</v>
      </c>
      <c r="B207" s="34" t="s">
        <v>208</v>
      </c>
      <c r="C207" s="34" t="s">
        <v>146</v>
      </c>
      <c r="D207" s="34" t="s">
        <v>125</v>
      </c>
      <c r="E207" s="8">
        <v>365</v>
      </c>
      <c r="F207" s="12"/>
      <c r="G207" s="54">
        <v>0</v>
      </c>
      <c r="H207" s="21">
        <f t="shared" si="5"/>
        <v>0</v>
      </c>
    </row>
    <row r="208" spans="1:8" x14ac:dyDescent="0.2">
      <c r="A208" s="33">
        <v>85</v>
      </c>
      <c r="B208" s="34" t="s">
        <v>209</v>
      </c>
      <c r="C208" s="34" t="s">
        <v>146</v>
      </c>
      <c r="D208" s="34" t="s">
        <v>125</v>
      </c>
      <c r="E208" s="8">
        <v>365</v>
      </c>
      <c r="F208" s="12"/>
      <c r="G208" s="54">
        <v>0</v>
      </c>
      <c r="H208" s="21">
        <f t="shared" si="5"/>
        <v>0</v>
      </c>
    </row>
    <row r="209" spans="1:8" x14ac:dyDescent="0.2">
      <c r="A209" s="33">
        <v>86</v>
      </c>
      <c r="B209" s="34" t="s">
        <v>210</v>
      </c>
      <c r="C209" s="34" t="s">
        <v>146</v>
      </c>
      <c r="D209" s="34" t="s">
        <v>125</v>
      </c>
      <c r="E209" s="8">
        <v>365</v>
      </c>
      <c r="F209" s="12"/>
      <c r="G209" s="54">
        <v>0</v>
      </c>
      <c r="H209" s="21">
        <f t="shared" si="5"/>
        <v>0</v>
      </c>
    </row>
    <row r="210" spans="1:8" x14ac:dyDescent="0.2">
      <c r="A210" s="33">
        <v>87</v>
      </c>
      <c r="B210" s="34" t="s">
        <v>211</v>
      </c>
      <c r="C210" s="34" t="s">
        <v>146</v>
      </c>
      <c r="D210" s="34" t="s">
        <v>125</v>
      </c>
      <c r="E210" s="8">
        <v>365</v>
      </c>
      <c r="F210" s="12"/>
      <c r="G210" s="54">
        <v>0</v>
      </c>
      <c r="H210" s="21">
        <f t="shared" si="5"/>
        <v>0</v>
      </c>
    </row>
    <row r="211" spans="1:8" x14ac:dyDescent="0.2">
      <c r="A211" s="33">
        <v>88</v>
      </c>
      <c r="B211" s="34" t="s">
        <v>212</v>
      </c>
      <c r="C211" s="34" t="s">
        <v>146</v>
      </c>
      <c r="D211" s="34" t="s">
        <v>125</v>
      </c>
      <c r="E211" s="8">
        <v>365</v>
      </c>
      <c r="F211" s="12"/>
      <c r="G211" s="54">
        <v>0</v>
      </c>
      <c r="H211" s="21">
        <f t="shared" si="5"/>
        <v>0</v>
      </c>
    </row>
    <row r="212" spans="1:8" x14ac:dyDescent="0.2">
      <c r="A212" s="33">
        <v>89</v>
      </c>
      <c r="B212" s="34" t="s">
        <v>213</v>
      </c>
      <c r="C212" s="34" t="s">
        <v>146</v>
      </c>
      <c r="D212" s="34" t="s">
        <v>125</v>
      </c>
      <c r="E212" s="8">
        <v>365</v>
      </c>
      <c r="F212" s="12"/>
      <c r="G212" s="54">
        <v>0</v>
      </c>
      <c r="H212" s="21">
        <f t="shared" si="5"/>
        <v>0</v>
      </c>
    </row>
    <row r="213" spans="1:8" x14ac:dyDescent="0.2">
      <c r="A213" s="33">
        <v>90</v>
      </c>
      <c r="B213" s="34" t="s">
        <v>214</v>
      </c>
      <c r="C213" s="34" t="s">
        <v>146</v>
      </c>
      <c r="D213" s="34" t="s">
        <v>125</v>
      </c>
      <c r="E213" s="8">
        <v>365</v>
      </c>
      <c r="F213" s="12"/>
      <c r="G213" s="54">
        <v>0</v>
      </c>
      <c r="H213" s="21">
        <f t="shared" si="5"/>
        <v>0</v>
      </c>
    </row>
    <row r="214" spans="1:8" x14ac:dyDescent="0.2">
      <c r="A214" s="33">
        <v>91</v>
      </c>
      <c r="B214" s="34" t="s">
        <v>215</v>
      </c>
      <c r="C214" s="34" t="s">
        <v>146</v>
      </c>
      <c r="D214" s="34" t="s">
        <v>125</v>
      </c>
      <c r="E214" s="8">
        <v>365</v>
      </c>
      <c r="F214" s="12"/>
      <c r="G214" s="54">
        <v>0</v>
      </c>
      <c r="H214" s="21">
        <f t="shared" si="5"/>
        <v>0</v>
      </c>
    </row>
    <row r="215" spans="1:8" ht="15.75" x14ac:dyDescent="0.2">
      <c r="A215" s="35">
        <v>92</v>
      </c>
      <c r="B215" s="34" t="s">
        <v>246</v>
      </c>
      <c r="C215" s="34" t="s">
        <v>140</v>
      </c>
      <c r="D215" s="34" t="s">
        <v>125</v>
      </c>
      <c r="E215" s="8">
        <v>260</v>
      </c>
      <c r="F215" s="12"/>
      <c r="G215" s="54">
        <v>0</v>
      </c>
      <c r="H215" s="21">
        <f t="shared" si="5"/>
        <v>0</v>
      </c>
    </row>
    <row r="216" spans="1:8" x14ac:dyDescent="0.2">
      <c r="A216" s="33">
        <v>93</v>
      </c>
      <c r="B216" s="34" t="s">
        <v>216</v>
      </c>
      <c r="C216" s="34" t="s">
        <v>146</v>
      </c>
      <c r="D216" s="34" t="s">
        <v>125</v>
      </c>
      <c r="E216" s="8">
        <v>365</v>
      </c>
      <c r="F216" s="12"/>
      <c r="G216" s="54">
        <v>0</v>
      </c>
      <c r="H216" s="21">
        <f t="shared" si="5"/>
        <v>0</v>
      </c>
    </row>
    <row r="217" spans="1:8" x14ac:dyDescent="0.2">
      <c r="A217" s="33">
        <v>94</v>
      </c>
      <c r="B217" s="34" t="s">
        <v>217</v>
      </c>
      <c r="C217" s="34" t="s">
        <v>146</v>
      </c>
      <c r="D217" s="34" t="s">
        <v>125</v>
      </c>
      <c r="E217" s="8">
        <v>365</v>
      </c>
      <c r="F217" s="12"/>
      <c r="G217" s="54">
        <v>0</v>
      </c>
      <c r="H217" s="21">
        <f t="shared" si="5"/>
        <v>0</v>
      </c>
    </row>
    <row r="218" spans="1:8" ht="14.25" customHeight="1" x14ac:dyDescent="0.2">
      <c r="A218" s="33">
        <v>95</v>
      </c>
      <c r="B218" s="34" t="s">
        <v>218</v>
      </c>
      <c r="C218" s="34" t="s">
        <v>146</v>
      </c>
      <c r="D218" s="34" t="s">
        <v>125</v>
      </c>
      <c r="E218" s="8">
        <v>365</v>
      </c>
      <c r="F218" s="12"/>
      <c r="G218" s="54">
        <v>0</v>
      </c>
      <c r="H218" s="21">
        <f t="shared" si="5"/>
        <v>0</v>
      </c>
    </row>
    <row r="219" spans="1:8" ht="14.25" customHeight="1" x14ac:dyDescent="0.2">
      <c r="A219" s="33">
        <v>96</v>
      </c>
      <c r="B219" s="34" t="s">
        <v>219</v>
      </c>
      <c r="C219" s="34" t="s">
        <v>146</v>
      </c>
      <c r="D219" s="34" t="s">
        <v>125</v>
      </c>
      <c r="E219" s="8">
        <v>365</v>
      </c>
      <c r="F219" s="12"/>
      <c r="G219" s="54">
        <v>0</v>
      </c>
      <c r="H219" s="21">
        <f t="shared" si="5"/>
        <v>0</v>
      </c>
    </row>
    <row r="220" spans="1:8" ht="14.25" customHeight="1" x14ac:dyDescent="0.2">
      <c r="A220" s="33">
        <v>97</v>
      </c>
      <c r="B220" s="34" t="s">
        <v>220</v>
      </c>
      <c r="C220" s="34" t="s">
        <v>146</v>
      </c>
      <c r="D220" s="34" t="s">
        <v>125</v>
      </c>
      <c r="E220" s="8">
        <v>365</v>
      </c>
      <c r="F220" s="12"/>
      <c r="G220" s="54">
        <v>0</v>
      </c>
      <c r="H220" s="21">
        <f t="shared" si="5"/>
        <v>0</v>
      </c>
    </row>
    <row r="221" spans="1:8" ht="14.25" customHeight="1" x14ac:dyDescent="0.2">
      <c r="A221" s="33">
        <v>98</v>
      </c>
      <c r="B221" s="34" t="s">
        <v>221</v>
      </c>
      <c r="C221" s="34" t="s">
        <v>146</v>
      </c>
      <c r="D221" s="34" t="s">
        <v>125</v>
      </c>
      <c r="E221" s="8">
        <v>365</v>
      </c>
      <c r="F221" s="12"/>
      <c r="G221" s="54">
        <v>0</v>
      </c>
      <c r="H221" s="21">
        <f t="shared" si="5"/>
        <v>0</v>
      </c>
    </row>
    <row r="222" spans="1:8" ht="14.25" customHeight="1" x14ac:dyDescent="0.2">
      <c r="A222" s="33">
        <v>99</v>
      </c>
      <c r="B222" s="35" t="s">
        <v>222</v>
      </c>
      <c r="C222" s="34" t="s">
        <v>146</v>
      </c>
      <c r="D222" s="34" t="s">
        <v>125</v>
      </c>
      <c r="E222" s="8">
        <v>365</v>
      </c>
      <c r="F222" s="12"/>
      <c r="G222" s="54">
        <v>0</v>
      </c>
      <c r="H222" s="21">
        <f t="shared" si="5"/>
        <v>0</v>
      </c>
    </row>
    <row r="223" spans="1:8" ht="15.75" customHeight="1" x14ac:dyDescent="0.2">
      <c r="A223" s="55">
        <v>100</v>
      </c>
      <c r="B223" s="34" t="s">
        <v>279</v>
      </c>
      <c r="C223" s="34" t="s">
        <v>146</v>
      </c>
      <c r="D223" s="34" t="s">
        <v>125</v>
      </c>
      <c r="E223" s="8">
        <v>365</v>
      </c>
      <c r="F223" s="56"/>
      <c r="G223" s="54">
        <v>0</v>
      </c>
      <c r="H223" s="21">
        <f t="shared" si="5"/>
        <v>0</v>
      </c>
    </row>
    <row r="224" spans="1:8" ht="15.75" customHeight="1" x14ac:dyDescent="0.2">
      <c r="A224" s="55">
        <v>101</v>
      </c>
      <c r="B224" s="34" t="s">
        <v>280</v>
      </c>
      <c r="C224" s="34" t="s">
        <v>146</v>
      </c>
      <c r="D224" s="34" t="s">
        <v>125</v>
      </c>
      <c r="E224" s="8">
        <v>365</v>
      </c>
      <c r="F224" s="56"/>
      <c r="G224" s="54">
        <v>0</v>
      </c>
      <c r="H224" s="21">
        <f t="shared" si="5"/>
        <v>0</v>
      </c>
    </row>
    <row r="225" spans="1:9" ht="15.75" customHeight="1" x14ac:dyDescent="0.2">
      <c r="A225" s="55">
        <v>102</v>
      </c>
      <c r="B225" s="34" t="s">
        <v>281</v>
      </c>
      <c r="C225" s="34" t="s">
        <v>146</v>
      </c>
      <c r="D225" s="34" t="s">
        <v>125</v>
      </c>
      <c r="E225" s="8">
        <v>365</v>
      </c>
      <c r="F225" s="56"/>
      <c r="G225" s="54">
        <v>0</v>
      </c>
      <c r="H225" s="21">
        <f t="shared" si="5"/>
        <v>0</v>
      </c>
    </row>
    <row r="226" spans="1:9" ht="15.75" customHeight="1" x14ac:dyDescent="0.2">
      <c r="A226" s="55">
        <v>103</v>
      </c>
      <c r="B226" s="34" t="s">
        <v>282</v>
      </c>
      <c r="C226" s="34" t="s">
        <v>146</v>
      </c>
      <c r="D226" s="34" t="s">
        <v>125</v>
      </c>
      <c r="E226" s="8">
        <v>365</v>
      </c>
      <c r="F226" s="56"/>
      <c r="G226" s="54">
        <v>0</v>
      </c>
      <c r="H226" s="21">
        <f t="shared" si="5"/>
        <v>0</v>
      </c>
    </row>
    <row r="227" spans="1:9" ht="15.75" customHeight="1" x14ac:dyDescent="0.2">
      <c r="A227" s="55">
        <v>104</v>
      </c>
      <c r="B227" s="34" t="s">
        <v>283</v>
      </c>
      <c r="C227" s="34" t="s">
        <v>146</v>
      </c>
      <c r="D227" s="34" t="s">
        <v>125</v>
      </c>
      <c r="E227" s="8">
        <v>365</v>
      </c>
      <c r="F227" s="56"/>
      <c r="G227" s="54">
        <v>0</v>
      </c>
      <c r="H227" s="21">
        <f t="shared" si="5"/>
        <v>0</v>
      </c>
    </row>
    <row r="228" spans="1:9" ht="19.5" customHeight="1" x14ac:dyDescent="0.2">
      <c r="A228" s="3" t="s">
        <v>277</v>
      </c>
      <c r="G228" s="25"/>
      <c r="H228" s="25">
        <f>SUM(H124:H227)</f>
        <v>0</v>
      </c>
    </row>
    <row r="229" spans="1:9" ht="19.5" customHeight="1" x14ac:dyDescent="0.2">
      <c r="A229" s="3" t="s">
        <v>248</v>
      </c>
      <c r="G229" s="25"/>
      <c r="H229" s="25"/>
    </row>
    <row r="230" spans="1:9" ht="19.5" customHeight="1" x14ac:dyDescent="0.2">
      <c r="A230" s="2" t="s">
        <v>223</v>
      </c>
    </row>
    <row r="231" spans="1:9" ht="12.95" customHeight="1" x14ac:dyDescent="0.2">
      <c r="A231" s="5"/>
    </row>
    <row r="232" spans="1:9" ht="15" customHeight="1" x14ac:dyDescent="0.2">
      <c r="A232" s="40" t="s">
        <v>251</v>
      </c>
    </row>
    <row r="233" spans="1:9" ht="12.95" customHeight="1" x14ac:dyDescent="0.2">
      <c r="A233" s="3" t="s">
        <v>247</v>
      </c>
    </row>
    <row r="234" spans="1:9" ht="66.75" customHeight="1" x14ac:dyDescent="0.2">
      <c r="A234" s="7" t="s">
        <v>3</v>
      </c>
      <c r="B234" s="6" t="s">
        <v>4</v>
      </c>
      <c r="C234" s="6" t="s">
        <v>224</v>
      </c>
      <c r="D234" s="6" t="s">
        <v>225</v>
      </c>
      <c r="E234" s="6" t="s">
        <v>288</v>
      </c>
      <c r="F234" s="6"/>
      <c r="G234" s="6" t="s">
        <v>287</v>
      </c>
      <c r="H234" s="7" t="s">
        <v>286</v>
      </c>
      <c r="I234" s="7" t="s">
        <v>230</v>
      </c>
    </row>
    <row r="235" spans="1:9" ht="66" customHeight="1" x14ac:dyDescent="0.2">
      <c r="A235" s="38">
        <v>1</v>
      </c>
      <c r="B235" s="9" t="s">
        <v>226</v>
      </c>
      <c r="C235" s="10" t="s">
        <v>227</v>
      </c>
      <c r="D235" s="10" t="s">
        <v>228</v>
      </c>
      <c r="E235" s="13">
        <v>2</v>
      </c>
      <c r="F235" s="39"/>
      <c r="G235" s="57">
        <v>25000</v>
      </c>
      <c r="H235" s="53">
        <v>0</v>
      </c>
      <c r="I235" s="21">
        <f>H235*E235</f>
        <v>0</v>
      </c>
    </row>
    <row r="236" spans="1:9" ht="24.75" customHeight="1" x14ac:dyDescent="0.2">
      <c r="A236" s="3" t="s">
        <v>278</v>
      </c>
      <c r="B236" s="30"/>
      <c r="C236" s="23"/>
      <c r="D236" s="23"/>
      <c r="E236" s="30"/>
      <c r="F236" s="41"/>
      <c r="G236" s="41"/>
      <c r="H236" s="25"/>
      <c r="I236" s="25">
        <f>I235</f>
        <v>0</v>
      </c>
    </row>
    <row r="237" spans="1:9" ht="37.5" customHeight="1" x14ac:dyDescent="0.2">
      <c r="B237" s="40"/>
      <c r="D237" s="40" t="s">
        <v>257</v>
      </c>
      <c r="I237" s="32">
        <f>I236+H228+I119+I106+I71+I44</f>
        <v>0</v>
      </c>
    </row>
  </sheetData>
  <sheetProtection password="C50C" sheet="1" objects="1" scenarios="1"/>
  <pageMargins left="0.45" right="0.2" top="1" bottom="0.5" header="0.3" footer="0.3"/>
  <pageSetup orientation="portrait" verticalDpi="0" r:id="rId1"/>
  <headerFooter>
    <oddHeader>&amp;CWASHINGTON METROPOLITAN AREA TRANSIT AUTHORITY 
&amp;"Times New Roman,Bold"&amp;K05-024OPTION YEAR 1 &amp;"Times New Roman,Regular"&amp;K000000PRICE SCHEDULE FOR SERVICE AND SUPPLY RFP CQ15142/CPR
REFUSE REMOVAL AND RECYLING SERVICES</oddHeader>
    <oddFooter>Page &amp;P of &amp;N</oddFooter>
  </headerFooter>
  <rowBreaks count="6" manualBreakCount="6">
    <brk id="44" max="16383" man="1"/>
    <brk id="71" max="16383" man="1"/>
    <brk id="106" max="16383" man="1"/>
    <brk id="119" max="16383" man="1"/>
    <brk id="230" max="16383" man="1"/>
    <brk id="2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7"/>
  <sheetViews>
    <sheetView zoomScaleNormal="100" workbookViewId="0"/>
  </sheetViews>
  <sheetFormatPr defaultRowHeight="12.75" x14ac:dyDescent="0.2"/>
  <cols>
    <col min="1" max="1" width="6" style="2" customWidth="1"/>
    <col min="2" max="2" width="25" style="2" customWidth="1"/>
    <col min="3" max="3" width="7.83203125" style="2" customWidth="1"/>
    <col min="4" max="4" width="9.83203125" style="2" customWidth="1"/>
    <col min="5" max="5" width="7.1640625" style="2" customWidth="1"/>
    <col min="6" max="6" width="7.6640625" style="2" customWidth="1"/>
    <col min="7" max="7" width="12.5" style="2" customWidth="1"/>
    <col min="8" max="8" width="16.1640625" style="2" customWidth="1"/>
    <col min="9" max="9" width="16.83203125" style="2" customWidth="1"/>
    <col min="10" max="16384" width="9.33203125" style="2"/>
  </cols>
  <sheetData>
    <row r="1" spans="1:9" ht="15.95" customHeight="1" x14ac:dyDescent="0.2">
      <c r="A1" s="40" t="s">
        <v>250</v>
      </c>
      <c r="B1" s="28"/>
    </row>
    <row r="2" spans="1:9" ht="15.95" customHeight="1" x14ac:dyDescent="0.2">
      <c r="A2" s="3" t="s">
        <v>239</v>
      </c>
      <c r="B2" s="28"/>
    </row>
    <row r="3" spans="1:9" ht="65.2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1</v>
      </c>
      <c r="F3" s="6" t="s">
        <v>232</v>
      </c>
      <c r="G3" s="6" t="s">
        <v>2</v>
      </c>
      <c r="H3" s="7" t="s">
        <v>229</v>
      </c>
      <c r="I3" s="7" t="s">
        <v>230</v>
      </c>
    </row>
    <row r="4" spans="1:9" ht="45.75" customHeight="1" x14ac:dyDescent="0.2">
      <c r="A4" s="8">
        <v>1</v>
      </c>
      <c r="B4" s="9" t="s">
        <v>8</v>
      </c>
      <c r="C4" s="10" t="s">
        <v>9</v>
      </c>
      <c r="D4" s="10" t="s">
        <v>10</v>
      </c>
      <c r="E4" s="11">
        <v>1</v>
      </c>
      <c r="F4" s="10">
        <v>30</v>
      </c>
      <c r="G4" s="11">
        <v>104</v>
      </c>
      <c r="H4" s="53">
        <v>0</v>
      </c>
      <c r="I4" s="21">
        <f>H4*G4</f>
        <v>0</v>
      </c>
    </row>
    <row r="5" spans="1:9" ht="43.5" customHeight="1" x14ac:dyDescent="0.2">
      <c r="A5" s="8">
        <v>2</v>
      </c>
      <c r="B5" s="9" t="s">
        <v>11</v>
      </c>
      <c r="C5" s="10" t="s">
        <v>12</v>
      </c>
      <c r="D5" s="10" t="s">
        <v>10</v>
      </c>
      <c r="E5" s="11">
        <v>1</v>
      </c>
      <c r="F5" s="10">
        <v>30</v>
      </c>
      <c r="G5" s="11">
        <v>156</v>
      </c>
      <c r="H5" s="53">
        <v>0</v>
      </c>
      <c r="I5" s="21">
        <f t="shared" ref="I5:I43" si="0">H5*G5</f>
        <v>0</v>
      </c>
    </row>
    <row r="6" spans="1:9" ht="45" customHeight="1" x14ac:dyDescent="0.2">
      <c r="A6" s="8">
        <v>3</v>
      </c>
      <c r="B6" s="10" t="s">
        <v>13</v>
      </c>
      <c r="C6" s="10" t="s">
        <v>12</v>
      </c>
      <c r="D6" s="10" t="s">
        <v>10</v>
      </c>
      <c r="E6" s="11">
        <v>1</v>
      </c>
      <c r="F6" s="10">
        <v>30</v>
      </c>
      <c r="G6" s="11">
        <v>156</v>
      </c>
      <c r="H6" s="53">
        <v>0</v>
      </c>
      <c r="I6" s="21">
        <f t="shared" si="0"/>
        <v>0</v>
      </c>
    </row>
    <row r="7" spans="1:9" ht="37.5" customHeight="1" x14ac:dyDescent="0.2">
      <c r="A7" s="8">
        <v>4</v>
      </c>
      <c r="B7" s="10" t="s">
        <v>14</v>
      </c>
      <c r="C7" s="10" t="s">
        <v>12</v>
      </c>
      <c r="D7" s="10" t="s">
        <v>10</v>
      </c>
      <c r="E7" s="11">
        <v>1</v>
      </c>
      <c r="F7" s="10">
        <v>30</v>
      </c>
      <c r="G7" s="11">
        <v>156</v>
      </c>
      <c r="H7" s="53">
        <v>0</v>
      </c>
      <c r="I7" s="21">
        <f t="shared" si="0"/>
        <v>0</v>
      </c>
    </row>
    <row r="8" spans="1:9" ht="42.95" customHeight="1" x14ac:dyDescent="0.2">
      <c r="A8" s="8">
        <v>5</v>
      </c>
      <c r="B8" s="10" t="s">
        <v>15</v>
      </c>
      <c r="C8" s="10" t="s">
        <v>12</v>
      </c>
      <c r="D8" s="10" t="s">
        <v>10</v>
      </c>
      <c r="E8" s="11">
        <v>1</v>
      </c>
      <c r="F8" s="10">
        <v>30</v>
      </c>
      <c r="G8" s="11">
        <v>156</v>
      </c>
      <c r="H8" s="53">
        <v>0</v>
      </c>
      <c r="I8" s="21">
        <f t="shared" si="0"/>
        <v>0</v>
      </c>
    </row>
    <row r="9" spans="1:9" ht="41.25" customHeight="1" x14ac:dyDescent="0.2">
      <c r="A9" s="14">
        <v>6</v>
      </c>
      <c r="B9" s="15" t="s">
        <v>16</v>
      </c>
      <c r="C9" s="10" t="s">
        <v>17</v>
      </c>
      <c r="D9" s="10" t="s">
        <v>10</v>
      </c>
      <c r="E9" s="11">
        <v>1</v>
      </c>
      <c r="F9" s="10">
        <v>30</v>
      </c>
      <c r="G9" s="11">
        <v>104</v>
      </c>
      <c r="H9" s="53">
        <v>0</v>
      </c>
      <c r="I9" s="21">
        <f t="shared" si="0"/>
        <v>0</v>
      </c>
    </row>
    <row r="10" spans="1:9" ht="40.5" customHeight="1" x14ac:dyDescent="0.2">
      <c r="A10" s="8">
        <v>7</v>
      </c>
      <c r="B10" s="10" t="s">
        <v>18</v>
      </c>
      <c r="C10" s="10" t="s">
        <v>19</v>
      </c>
      <c r="D10" s="10" t="s">
        <v>231</v>
      </c>
      <c r="E10" s="11">
        <v>1</v>
      </c>
      <c r="F10" s="10">
        <v>30</v>
      </c>
      <c r="G10" s="11">
        <v>24</v>
      </c>
      <c r="H10" s="53">
        <v>0</v>
      </c>
      <c r="I10" s="21">
        <f t="shared" si="0"/>
        <v>0</v>
      </c>
    </row>
    <row r="11" spans="1:9" ht="45" customHeight="1" x14ac:dyDescent="0.2">
      <c r="A11" s="8">
        <v>8</v>
      </c>
      <c r="B11" s="9" t="s">
        <v>20</v>
      </c>
      <c r="C11" s="10" t="s">
        <v>12</v>
      </c>
      <c r="D11" s="10" t="s">
        <v>10</v>
      </c>
      <c r="E11" s="11">
        <v>1</v>
      </c>
      <c r="F11" s="10">
        <v>30</v>
      </c>
      <c r="G11" s="11">
        <v>156</v>
      </c>
      <c r="H11" s="53">
        <v>0</v>
      </c>
      <c r="I11" s="21">
        <f t="shared" si="0"/>
        <v>0</v>
      </c>
    </row>
    <row r="12" spans="1:9" ht="44.1" customHeight="1" x14ac:dyDescent="0.2">
      <c r="A12" s="8">
        <v>9</v>
      </c>
      <c r="B12" s="9" t="s">
        <v>21</v>
      </c>
      <c r="C12" s="10" t="s">
        <v>12</v>
      </c>
      <c r="D12" s="10" t="s">
        <v>10</v>
      </c>
      <c r="E12" s="11">
        <v>1</v>
      </c>
      <c r="F12" s="10">
        <v>30</v>
      </c>
      <c r="G12" s="11">
        <v>156</v>
      </c>
      <c r="H12" s="53">
        <v>0</v>
      </c>
      <c r="I12" s="21">
        <f t="shared" si="0"/>
        <v>0</v>
      </c>
    </row>
    <row r="13" spans="1:9" ht="45" customHeight="1" x14ac:dyDescent="0.2">
      <c r="A13" s="8">
        <v>10</v>
      </c>
      <c r="B13" s="9" t="s">
        <v>22</v>
      </c>
      <c r="C13" s="10" t="s">
        <v>12</v>
      </c>
      <c r="D13" s="10" t="s">
        <v>10</v>
      </c>
      <c r="E13" s="11">
        <v>1</v>
      </c>
      <c r="F13" s="10">
        <v>30</v>
      </c>
      <c r="G13" s="11">
        <v>156</v>
      </c>
      <c r="H13" s="53">
        <v>0</v>
      </c>
      <c r="I13" s="21">
        <f t="shared" si="0"/>
        <v>0</v>
      </c>
    </row>
    <row r="14" spans="1:9" ht="56.1" customHeight="1" x14ac:dyDescent="0.2">
      <c r="A14" s="8">
        <v>11</v>
      </c>
      <c r="B14" s="9" t="s">
        <v>23</v>
      </c>
      <c r="C14" s="10" t="s">
        <v>12</v>
      </c>
      <c r="D14" s="10" t="s">
        <v>10</v>
      </c>
      <c r="E14" s="11">
        <v>2</v>
      </c>
      <c r="F14" s="10">
        <v>30</v>
      </c>
      <c r="G14" s="11">
        <v>312</v>
      </c>
      <c r="H14" s="53">
        <v>0</v>
      </c>
      <c r="I14" s="21">
        <f t="shared" si="0"/>
        <v>0</v>
      </c>
    </row>
    <row r="15" spans="1:9" ht="45.95" customHeight="1" x14ac:dyDescent="0.2">
      <c r="A15" s="8">
        <v>12</v>
      </c>
      <c r="B15" s="9" t="s">
        <v>24</v>
      </c>
      <c r="C15" s="10" t="s">
        <v>238</v>
      </c>
      <c r="D15" s="10" t="s">
        <v>10</v>
      </c>
      <c r="E15" s="11">
        <v>1</v>
      </c>
      <c r="F15" s="10">
        <v>30</v>
      </c>
      <c r="G15" s="11">
        <v>104</v>
      </c>
      <c r="H15" s="53">
        <v>0</v>
      </c>
      <c r="I15" s="21">
        <f t="shared" si="0"/>
        <v>0</v>
      </c>
    </row>
    <row r="16" spans="1:9" ht="48" customHeight="1" x14ac:dyDescent="0.2">
      <c r="A16" s="8">
        <v>13</v>
      </c>
      <c r="B16" s="9" t="s">
        <v>25</v>
      </c>
      <c r="C16" s="10" t="s">
        <v>12</v>
      </c>
      <c r="D16" s="10" t="s">
        <v>10</v>
      </c>
      <c r="E16" s="11">
        <v>1</v>
      </c>
      <c r="F16" s="10">
        <v>30</v>
      </c>
      <c r="G16" s="11">
        <v>156</v>
      </c>
      <c r="H16" s="53">
        <v>0</v>
      </c>
      <c r="I16" s="21">
        <f t="shared" si="0"/>
        <v>0</v>
      </c>
    </row>
    <row r="17" spans="1:9" ht="45.95" customHeight="1" x14ac:dyDescent="0.2">
      <c r="A17" s="8">
        <v>14</v>
      </c>
      <c r="B17" s="10" t="s">
        <v>26</v>
      </c>
      <c r="C17" s="10" t="s">
        <v>27</v>
      </c>
      <c r="D17" s="10" t="s">
        <v>10</v>
      </c>
      <c r="E17" s="11">
        <v>1</v>
      </c>
      <c r="F17" s="10">
        <v>30</v>
      </c>
      <c r="G17" s="11">
        <v>156</v>
      </c>
      <c r="H17" s="53">
        <v>0</v>
      </c>
      <c r="I17" s="21">
        <f t="shared" si="0"/>
        <v>0</v>
      </c>
    </row>
    <row r="18" spans="1:9" ht="42.95" customHeight="1" x14ac:dyDescent="0.2">
      <c r="A18" s="8">
        <v>15</v>
      </c>
      <c r="B18" s="9" t="s">
        <v>28</v>
      </c>
      <c r="C18" s="10" t="s">
        <v>12</v>
      </c>
      <c r="D18" s="10" t="s">
        <v>10</v>
      </c>
      <c r="E18" s="11">
        <v>1</v>
      </c>
      <c r="F18" s="10">
        <v>30</v>
      </c>
      <c r="G18" s="11">
        <v>156</v>
      </c>
      <c r="H18" s="53">
        <v>0</v>
      </c>
      <c r="I18" s="21">
        <f t="shared" si="0"/>
        <v>0</v>
      </c>
    </row>
    <row r="19" spans="1:9" ht="44.1" customHeight="1" x14ac:dyDescent="0.2">
      <c r="A19" s="8">
        <v>16</v>
      </c>
      <c r="B19" s="9" t="s">
        <v>29</v>
      </c>
      <c r="C19" s="10" t="s">
        <v>12</v>
      </c>
      <c r="D19" s="10" t="s">
        <v>10</v>
      </c>
      <c r="E19" s="11">
        <v>1</v>
      </c>
      <c r="F19" s="10">
        <v>30</v>
      </c>
      <c r="G19" s="11">
        <v>156</v>
      </c>
      <c r="H19" s="53">
        <v>0</v>
      </c>
      <c r="I19" s="21">
        <f t="shared" si="0"/>
        <v>0</v>
      </c>
    </row>
    <row r="20" spans="1:9" ht="45" customHeight="1" x14ac:dyDescent="0.2">
      <c r="A20" s="8">
        <v>17</v>
      </c>
      <c r="B20" s="9" t="s">
        <v>30</v>
      </c>
      <c r="C20" s="10" t="s">
        <v>12</v>
      </c>
      <c r="D20" s="10" t="s">
        <v>10</v>
      </c>
      <c r="E20" s="11">
        <v>1</v>
      </c>
      <c r="F20" s="10">
        <v>30</v>
      </c>
      <c r="G20" s="11">
        <v>156</v>
      </c>
      <c r="H20" s="53">
        <v>0</v>
      </c>
      <c r="I20" s="21">
        <f t="shared" si="0"/>
        <v>0</v>
      </c>
    </row>
    <row r="21" spans="1:9" ht="29.25" customHeight="1" x14ac:dyDescent="0.2">
      <c r="A21" s="8">
        <v>18</v>
      </c>
      <c r="B21" s="10" t="s">
        <v>31</v>
      </c>
      <c r="C21" s="10" t="s">
        <v>249</v>
      </c>
      <c r="D21" s="10" t="s">
        <v>10</v>
      </c>
      <c r="E21" s="11">
        <v>1</v>
      </c>
      <c r="F21" s="10">
        <v>30</v>
      </c>
      <c r="G21" s="11">
        <v>52</v>
      </c>
      <c r="H21" s="53">
        <v>0</v>
      </c>
      <c r="I21" s="21">
        <f t="shared" si="0"/>
        <v>0</v>
      </c>
    </row>
    <row r="22" spans="1:9" ht="30" customHeight="1" x14ac:dyDescent="0.2">
      <c r="A22" s="8">
        <v>19</v>
      </c>
      <c r="B22" s="10" t="s">
        <v>33</v>
      </c>
      <c r="C22" s="10" t="s">
        <v>12</v>
      </c>
      <c r="D22" s="10" t="s">
        <v>10</v>
      </c>
      <c r="E22" s="11">
        <v>1</v>
      </c>
      <c r="F22" s="10">
        <v>30</v>
      </c>
      <c r="G22" s="11">
        <v>156</v>
      </c>
      <c r="H22" s="53">
        <v>0</v>
      </c>
      <c r="I22" s="21">
        <f t="shared" si="0"/>
        <v>0</v>
      </c>
    </row>
    <row r="23" spans="1:9" ht="42" customHeight="1" x14ac:dyDescent="0.2">
      <c r="A23" s="8">
        <v>20</v>
      </c>
      <c r="B23" s="10" t="s">
        <v>34</v>
      </c>
      <c r="C23" s="10" t="s">
        <v>9</v>
      </c>
      <c r="D23" s="10" t="s">
        <v>10</v>
      </c>
      <c r="E23" s="11">
        <v>1</v>
      </c>
      <c r="F23" s="10">
        <v>30</v>
      </c>
      <c r="G23" s="11">
        <v>104</v>
      </c>
      <c r="H23" s="53">
        <v>0</v>
      </c>
      <c r="I23" s="21">
        <f t="shared" si="0"/>
        <v>0</v>
      </c>
    </row>
    <row r="24" spans="1:9" ht="47.1" customHeight="1" x14ac:dyDescent="0.2">
      <c r="A24" s="8">
        <v>21</v>
      </c>
      <c r="B24" s="9" t="s">
        <v>35</v>
      </c>
      <c r="C24" s="10" t="s">
        <v>12</v>
      </c>
      <c r="D24" s="10" t="s">
        <v>10</v>
      </c>
      <c r="E24" s="11">
        <v>1</v>
      </c>
      <c r="F24" s="10">
        <v>30</v>
      </c>
      <c r="G24" s="11">
        <v>156</v>
      </c>
      <c r="H24" s="53">
        <v>0</v>
      </c>
      <c r="I24" s="21">
        <f t="shared" si="0"/>
        <v>0</v>
      </c>
    </row>
    <row r="25" spans="1:9" ht="43.5" customHeight="1" x14ac:dyDescent="0.2">
      <c r="A25" s="8">
        <v>22</v>
      </c>
      <c r="B25" s="10" t="s">
        <v>36</v>
      </c>
      <c r="C25" s="10" t="s">
        <v>37</v>
      </c>
      <c r="D25" s="10" t="s">
        <v>10</v>
      </c>
      <c r="E25" s="11">
        <v>1</v>
      </c>
      <c r="F25" s="10">
        <v>30</v>
      </c>
      <c r="G25" s="11">
        <v>52</v>
      </c>
      <c r="H25" s="53">
        <v>0</v>
      </c>
      <c r="I25" s="21">
        <f t="shared" si="0"/>
        <v>0</v>
      </c>
    </row>
    <row r="26" spans="1:9" ht="42.75" customHeight="1" x14ac:dyDescent="0.2">
      <c r="A26" s="8">
        <v>23</v>
      </c>
      <c r="B26" s="10" t="s">
        <v>38</v>
      </c>
      <c r="C26" s="10" t="s">
        <v>17</v>
      </c>
      <c r="D26" s="10" t="s">
        <v>10</v>
      </c>
      <c r="E26" s="11">
        <v>1</v>
      </c>
      <c r="F26" s="10">
        <v>30</v>
      </c>
      <c r="G26" s="11">
        <v>104</v>
      </c>
      <c r="H26" s="53">
        <v>0</v>
      </c>
      <c r="I26" s="21">
        <f t="shared" si="0"/>
        <v>0</v>
      </c>
    </row>
    <row r="27" spans="1:9" ht="39.75" customHeight="1" x14ac:dyDescent="0.2">
      <c r="A27" s="14">
        <v>24</v>
      </c>
      <c r="B27" s="15" t="s">
        <v>39</v>
      </c>
      <c r="C27" s="16" t="s">
        <v>32</v>
      </c>
      <c r="D27" s="10" t="s">
        <v>10</v>
      </c>
      <c r="E27" s="11">
        <v>1</v>
      </c>
      <c r="F27" s="10">
        <v>30</v>
      </c>
      <c r="G27" s="11">
        <v>52</v>
      </c>
      <c r="H27" s="53">
        <v>0</v>
      </c>
      <c r="I27" s="21">
        <f t="shared" si="0"/>
        <v>0</v>
      </c>
    </row>
    <row r="28" spans="1:9" ht="24.75" customHeight="1" x14ac:dyDescent="0.2">
      <c r="A28" s="8">
        <v>25</v>
      </c>
      <c r="B28" s="10" t="s">
        <v>40</v>
      </c>
      <c r="C28" s="10" t="s">
        <v>249</v>
      </c>
      <c r="D28" s="10" t="s">
        <v>41</v>
      </c>
      <c r="E28" s="11">
        <v>1</v>
      </c>
      <c r="F28" s="10">
        <v>30</v>
      </c>
      <c r="G28" s="11">
        <v>12</v>
      </c>
      <c r="H28" s="53">
        <v>0</v>
      </c>
      <c r="I28" s="21">
        <f t="shared" si="0"/>
        <v>0</v>
      </c>
    </row>
    <row r="29" spans="1:9" ht="42" customHeight="1" x14ac:dyDescent="0.2">
      <c r="A29" s="8">
        <v>26</v>
      </c>
      <c r="B29" s="10" t="s">
        <v>42</v>
      </c>
      <c r="C29" s="10" t="s">
        <v>17</v>
      </c>
      <c r="D29" s="10" t="s">
        <v>10</v>
      </c>
      <c r="E29" s="11">
        <v>1</v>
      </c>
      <c r="F29" s="10">
        <v>30</v>
      </c>
      <c r="G29" s="11">
        <v>104</v>
      </c>
      <c r="H29" s="53">
        <v>0</v>
      </c>
      <c r="I29" s="21">
        <f t="shared" si="0"/>
        <v>0</v>
      </c>
    </row>
    <row r="30" spans="1:9" ht="38.25" customHeight="1" x14ac:dyDescent="0.2">
      <c r="A30" s="8">
        <v>27</v>
      </c>
      <c r="B30" s="10" t="s">
        <v>43</v>
      </c>
      <c r="C30" s="10" t="s">
        <v>17</v>
      </c>
      <c r="D30" s="10" t="s">
        <v>10</v>
      </c>
      <c r="E30" s="11">
        <v>1</v>
      </c>
      <c r="F30" s="10">
        <v>30</v>
      </c>
      <c r="G30" s="11">
        <v>104</v>
      </c>
      <c r="H30" s="53">
        <v>0</v>
      </c>
      <c r="I30" s="21">
        <f t="shared" si="0"/>
        <v>0</v>
      </c>
    </row>
    <row r="31" spans="1:9" ht="34.5" customHeight="1" x14ac:dyDescent="0.2">
      <c r="A31" s="13">
        <v>28</v>
      </c>
      <c r="B31" s="10" t="s">
        <v>44</v>
      </c>
      <c r="C31" s="10" t="s">
        <v>249</v>
      </c>
      <c r="D31" s="10" t="s">
        <v>10</v>
      </c>
      <c r="E31" s="11">
        <v>1</v>
      </c>
      <c r="F31" s="10">
        <v>30</v>
      </c>
      <c r="G31" s="11">
        <v>52</v>
      </c>
      <c r="H31" s="53">
        <v>0</v>
      </c>
      <c r="I31" s="21">
        <f t="shared" si="0"/>
        <v>0</v>
      </c>
    </row>
    <row r="32" spans="1:9" ht="47.1" customHeight="1" x14ac:dyDescent="0.2">
      <c r="A32" s="17">
        <v>29</v>
      </c>
      <c r="B32" s="9" t="s">
        <v>45</v>
      </c>
      <c r="C32" s="18" t="s">
        <v>32</v>
      </c>
      <c r="D32" s="10" t="s">
        <v>10</v>
      </c>
      <c r="E32" s="19">
        <v>1</v>
      </c>
      <c r="F32" s="10">
        <v>30</v>
      </c>
      <c r="G32" s="19">
        <v>52</v>
      </c>
      <c r="H32" s="53">
        <v>0</v>
      </c>
      <c r="I32" s="21">
        <f t="shared" si="0"/>
        <v>0</v>
      </c>
    </row>
    <row r="33" spans="1:9" ht="47.1" customHeight="1" x14ac:dyDescent="0.2">
      <c r="A33" s="17">
        <v>30</v>
      </c>
      <c r="B33" s="9" t="s">
        <v>45</v>
      </c>
      <c r="C33" s="10" t="s">
        <v>37</v>
      </c>
      <c r="D33" s="10" t="s">
        <v>10</v>
      </c>
      <c r="E33" s="19">
        <v>1</v>
      </c>
      <c r="F33" s="10">
        <v>30</v>
      </c>
      <c r="G33" s="19">
        <v>52</v>
      </c>
      <c r="H33" s="53">
        <v>0</v>
      </c>
      <c r="I33" s="21">
        <f t="shared" si="0"/>
        <v>0</v>
      </c>
    </row>
    <row r="34" spans="1:9" ht="32.25" customHeight="1" x14ac:dyDescent="0.2">
      <c r="A34" s="17">
        <v>31</v>
      </c>
      <c r="B34" s="9" t="s">
        <v>45</v>
      </c>
      <c r="C34" s="10" t="s">
        <v>17</v>
      </c>
      <c r="D34" s="10" t="s">
        <v>10</v>
      </c>
      <c r="E34" s="19">
        <v>1</v>
      </c>
      <c r="F34" s="10">
        <v>30</v>
      </c>
      <c r="G34" s="19">
        <v>104</v>
      </c>
      <c r="H34" s="53">
        <v>0</v>
      </c>
      <c r="I34" s="21">
        <f t="shared" si="0"/>
        <v>0</v>
      </c>
    </row>
    <row r="35" spans="1:9" ht="47.1" customHeight="1" x14ac:dyDescent="0.2">
      <c r="A35" s="17">
        <v>32</v>
      </c>
      <c r="B35" s="9" t="s">
        <v>46</v>
      </c>
      <c r="C35" s="10" t="s">
        <v>37</v>
      </c>
      <c r="D35" s="10" t="s">
        <v>41</v>
      </c>
      <c r="E35" s="19">
        <v>1</v>
      </c>
      <c r="F35" s="9">
        <v>20</v>
      </c>
      <c r="G35" s="19">
        <v>12</v>
      </c>
      <c r="H35" s="53">
        <v>0</v>
      </c>
      <c r="I35" s="21">
        <f t="shared" si="0"/>
        <v>0</v>
      </c>
    </row>
    <row r="36" spans="1:9" ht="45.95" customHeight="1" x14ac:dyDescent="0.2">
      <c r="A36" s="17">
        <v>33</v>
      </c>
      <c r="B36" s="9" t="s">
        <v>46</v>
      </c>
      <c r="C36" s="18" t="s">
        <v>32</v>
      </c>
      <c r="D36" s="10" t="s">
        <v>10</v>
      </c>
      <c r="E36" s="19">
        <v>1</v>
      </c>
      <c r="F36" s="10">
        <v>30</v>
      </c>
      <c r="G36" s="19">
        <v>52</v>
      </c>
      <c r="H36" s="53">
        <v>0</v>
      </c>
      <c r="I36" s="21">
        <f t="shared" si="0"/>
        <v>0</v>
      </c>
    </row>
    <row r="37" spans="1:9" ht="45" customHeight="1" x14ac:dyDescent="0.2">
      <c r="A37" s="17">
        <v>34</v>
      </c>
      <c r="B37" s="9" t="s">
        <v>47</v>
      </c>
      <c r="C37" s="10" t="s">
        <v>48</v>
      </c>
      <c r="D37" s="10" t="s">
        <v>10</v>
      </c>
      <c r="E37" s="19">
        <v>1</v>
      </c>
      <c r="F37" s="10">
        <v>30</v>
      </c>
      <c r="G37" s="19">
        <v>104</v>
      </c>
      <c r="H37" s="53">
        <v>0</v>
      </c>
      <c r="I37" s="21">
        <f t="shared" si="0"/>
        <v>0</v>
      </c>
    </row>
    <row r="38" spans="1:9" ht="45.95" customHeight="1" x14ac:dyDescent="0.2">
      <c r="A38" s="17">
        <v>35</v>
      </c>
      <c r="B38" s="9" t="s">
        <v>49</v>
      </c>
      <c r="C38" s="18" t="s">
        <v>32</v>
      </c>
      <c r="D38" s="10" t="s">
        <v>10</v>
      </c>
      <c r="E38" s="19">
        <v>1</v>
      </c>
      <c r="F38" s="10">
        <v>30</v>
      </c>
      <c r="G38" s="19">
        <v>52</v>
      </c>
      <c r="H38" s="53">
        <v>0</v>
      </c>
      <c r="I38" s="21">
        <f t="shared" si="0"/>
        <v>0</v>
      </c>
    </row>
    <row r="39" spans="1:9" ht="49.5" customHeight="1" x14ac:dyDescent="0.2">
      <c r="A39" s="17">
        <v>36</v>
      </c>
      <c r="B39" s="9" t="s">
        <v>50</v>
      </c>
      <c r="C39" s="10" t="s">
        <v>51</v>
      </c>
      <c r="D39" s="10" t="s">
        <v>10</v>
      </c>
      <c r="E39" s="19">
        <v>1</v>
      </c>
      <c r="F39" s="10">
        <v>30</v>
      </c>
      <c r="G39" s="19">
        <v>260</v>
      </c>
      <c r="H39" s="53">
        <v>0</v>
      </c>
      <c r="I39" s="21">
        <f t="shared" si="0"/>
        <v>0</v>
      </c>
    </row>
    <row r="40" spans="1:9" ht="48.75" customHeight="1" x14ac:dyDescent="0.2">
      <c r="A40" s="17">
        <v>37</v>
      </c>
      <c r="B40" s="9" t="s">
        <v>52</v>
      </c>
      <c r="C40" s="10" t="s">
        <v>17</v>
      </c>
      <c r="D40" s="10" t="s">
        <v>10</v>
      </c>
      <c r="E40" s="19">
        <v>1</v>
      </c>
      <c r="F40" s="10">
        <v>30</v>
      </c>
      <c r="G40" s="19">
        <v>104</v>
      </c>
      <c r="H40" s="53">
        <v>0</v>
      </c>
      <c r="I40" s="21">
        <f t="shared" si="0"/>
        <v>0</v>
      </c>
    </row>
    <row r="41" spans="1:9" ht="45.75" customHeight="1" x14ac:dyDescent="0.2">
      <c r="A41" s="17">
        <v>38</v>
      </c>
      <c r="B41" s="9" t="s">
        <v>53</v>
      </c>
      <c r="C41" s="10" t="s">
        <v>17</v>
      </c>
      <c r="D41" s="10" t="s">
        <v>10</v>
      </c>
      <c r="E41" s="19">
        <v>1</v>
      </c>
      <c r="F41" s="10">
        <v>30</v>
      </c>
      <c r="G41" s="19">
        <v>104</v>
      </c>
      <c r="H41" s="53">
        <v>0</v>
      </c>
      <c r="I41" s="21">
        <f t="shared" si="0"/>
        <v>0</v>
      </c>
    </row>
    <row r="42" spans="1:9" ht="39" customHeight="1" x14ac:dyDescent="0.2">
      <c r="A42" s="17">
        <v>39</v>
      </c>
      <c r="B42" s="9" t="s">
        <v>54</v>
      </c>
      <c r="C42" s="10" t="s">
        <v>37</v>
      </c>
      <c r="D42" s="10" t="s">
        <v>55</v>
      </c>
      <c r="E42" s="19">
        <v>1</v>
      </c>
      <c r="F42" s="10">
        <v>30</v>
      </c>
      <c r="G42" s="19">
        <v>12</v>
      </c>
      <c r="H42" s="53">
        <v>0</v>
      </c>
      <c r="I42" s="21">
        <f t="shared" si="0"/>
        <v>0</v>
      </c>
    </row>
    <row r="43" spans="1:9" ht="26.25" customHeight="1" x14ac:dyDescent="0.2">
      <c r="A43" s="17">
        <v>40</v>
      </c>
      <c r="B43" s="10" t="s">
        <v>56</v>
      </c>
      <c r="C43" s="10" t="s">
        <v>57</v>
      </c>
      <c r="D43" s="10" t="s">
        <v>10</v>
      </c>
      <c r="E43" s="19">
        <v>2</v>
      </c>
      <c r="F43" s="10">
        <v>30</v>
      </c>
      <c r="G43" s="19">
        <v>52</v>
      </c>
      <c r="H43" s="53">
        <v>0</v>
      </c>
      <c r="I43" s="21">
        <f t="shared" si="0"/>
        <v>0</v>
      </c>
    </row>
    <row r="44" spans="1:9" ht="27" customHeight="1" x14ac:dyDescent="0.2">
      <c r="A44" s="22"/>
      <c r="B44" s="27" t="s">
        <v>233</v>
      </c>
      <c r="C44" s="23"/>
      <c r="D44" s="23"/>
      <c r="E44" s="24"/>
      <c r="F44" s="23"/>
      <c r="G44" s="26"/>
      <c r="H44" s="25"/>
      <c r="I44" s="25">
        <f>SUM(I4:I43)</f>
        <v>0</v>
      </c>
    </row>
    <row r="45" spans="1:9" ht="15" customHeight="1" x14ac:dyDescent="0.2">
      <c r="A45" s="40" t="s">
        <v>250</v>
      </c>
      <c r="B45" s="28"/>
      <c r="C45" s="28"/>
      <c r="D45" s="28"/>
      <c r="E45" s="28"/>
    </row>
    <row r="46" spans="1:9" ht="15" customHeight="1" x14ac:dyDescent="0.2">
      <c r="A46" s="3" t="s">
        <v>240</v>
      </c>
      <c r="B46" s="28"/>
      <c r="C46" s="28"/>
      <c r="D46" s="28"/>
      <c r="E46" s="28"/>
    </row>
    <row r="47" spans="1:9" ht="59.25" customHeight="1" x14ac:dyDescent="0.2">
      <c r="A47" s="6" t="s">
        <v>3</v>
      </c>
      <c r="B47" s="6" t="s">
        <v>4</v>
      </c>
      <c r="C47" s="6" t="s">
        <v>5</v>
      </c>
      <c r="D47" s="6" t="s">
        <v>234</v>
      </c>
      <c r="E47" s="6" t="s">
        <v>58</v>
      </c>
      <c r="F47" s="6" t="s">
        <v>232</v>
      </c>
      <c r="G47" s="6" t="s">
        <v>2</v>
      </c>
      <c r="H47" s="7" t="s">
        <v>229</v>
      </c>
      <c r="I47" s="7" t="s">
        <v>230</v>
      </c>
    </row>
    <row r="48" spans="1:9" ht="45.95" customHeight="1" x14ac:dyDescent="0.2">
      <c r="A48" s="19">
        <v>1</v>
      </c>
      <c r="B48" s="9" t="s">
        <v>59</v>
      </c>
      <c r="C48" s="10" t="s">
        <v>12</v>
      </c>
      <c r="D48" s="10" t="s">
        <v>10</v>
      </c>
      <c r="E48" s="19">
        <v>4</v>
      </c>
      <c r="F48" s="9">
        <v>8</v>
      </c>
      <c r="G48" s="19">
        <v>624</v>
      </c>
      <c r="H48" s="53">
        <v>0</v>
      </c>
      <c r="I48" s="21">
        <f>H48*G48</f>
        <v>0</v>
      </c>
    </row>
    <row r="49" spans="1:9" ht="44.1" customHeight="1" x14ac:dyDescent="0.2">
      <c r="A49" s="19">
        <v>2</v>
      </c>
      <c r="B49" s="9" t="s">
        <v>60</v>
      </c>
      <c r="C49" s="10" t="s">
        <v>12</v>
      </c>
      <c r="D49" s="10" t="s">
        <v>10</v>
      </c>
      <c r="E49" s="19">
        <v>3</v>
      </c>
      <c r="F49" s="9">
        <v>8</v>
      </c>
      <c r="G49" s="19">
        <v>468</v>
      </c>
      <c r="H49" s="53">
        <v>0</v>
      </c>
      <c r="I49" s="21">
        <f t="shared" ref="I49:I70" si="1">H49*G49</f>
        <v>0</v>
      </c>
    </row>
    <row r="50" spans="1:9" ht="45.95" customHeight="1" x14ac:dyDescent="0.2">
      <c r="A50" s="19">
        <v>3</v>
      </c>
      <c r="B50" s="9" t="s">
        <v>61</v>
      </c>
      <c r="C50" s="10" t="s">
        <v>9</v>
      </c>
      <c r="D50" s="10" t="s">
        <v>10</v>
      </c>
      <c r="E50" s="19">
        <v>2</v>
      </c>
      <c r="F50" s="9">
        <v>8</v>
      </c>
      <c r="G50" s="19">
        <v>208</v>
      </c>
      <c r="H50" s="53">
        <v>0</v>
      </c>
      <c r="I50" s="21">
        <f t="shared" si="1"/>
        <v>0</v>
      </c>
    </row>
    <row r="51" spans="1:9" ht="47.1" customHeight="1" x14ac:dyDescent="0.2">
      <c r="A51" s="19">
        <v>4</v>
      </c>
      <c r="B51" s="9" t="s">
        <v>62</v>
      </c>
      <c r="C51" s="10" t="s">
        <v>9</v>
      </c>
      <c r="D51" s="10" t="s">
        <v>10</v>
      </c>
      <c r="E51" s="19">
        <v>4</v>
      </c>
      <c r="F51" s="9">
        <v>8</v>
      </c>
      <c r="G51" s="19">
        <v>416</v>
      </c>
      <c r="H51" s="53">
        <v>0</v>
      </c>
      <c r="I51" s="21">
        <f t="shared" si="1"/>
        <v>0</v>
      </c>
    </row>
    <row r="52" spans="1:9" ht="47.1" customHeight="1" x14ac:dyDescent="0.2">
      <c r="A52" s="19">
        <v>5</v>
      </c>
      <c r="B52" s="9" t="s">
        <v>63</v>
      </c>
      <c r="C52" s="10" t="s">
        <v>12</v>
      </c>
      <c r="D52" s="10" t="s">
        <v>10</v>
      </c>
      <c r="E52" s="19">
        <v>1</v>
      </c>
      <c r="F52" s="9">
        <v>8</v>
      </c>
      <c r="G52" s="19">
        <v>156</v>
      </c>
      <c r="H52" s="53">
        <v>0</v>
      </c>
      <c r="I52" s="21">
        <f t="shared" si="1"/>
        <v>0</v>
      </c>
    </row>
    <row r="53" spans="1:9" ht="48" customHeight="1" x14ac:dyDescent="0.2">
      <c r="A53" s="19">
        <v>6</v>
      </c>
      <c r="B53" s="9" t="s">
        <v>64</v>
      </c>
      <c r="C53" s="10" t="s">
        <v>12</v>
      </c>
      <c r="D53" s="10" t="s">
        <v>10</v>
      </c>
      <c r="E53" s="19">
        <v>2</v>
      </c>
      <c r="F53" s="9">
        <v>8</v>
      </c>
      <c r="G53" s="19">
        <v>312</v>
      </c>
      <c r="H53" s="53">
        <v>0</v>
      </c>
      <c r="I53" s="21">
        <f t="shared" si="1"/>
        <v>0</v>
      </c>
    </row>
    <row r="54" spans="1:9" ht="47.1" customHeight="1" x14ac:dyDescent="0.2">
      <c r="A54" s="19">
        <v>7</v>
      </c>
      <c r="B54" s="9" t="s">
        <v>65</v>
      </c>
      <c r="C54" s="18" t="s">
        <v>32</v>
      </c>
      <c r="D54" s="10" t="s">
        <v>10</v>
      </c>
      <c r="E54" s="19">
        <v>1</v>
      </c>
      <c r="F54" s="9">
        <v>6</v>
      </c>
      <c r="G54" s="19">
        <v>52</v>
      </c>
      <c r="H54" s="53">
        <v>0</v>
      </c>
      <c r="I54" s="21">
        <f t="shared" si="1"/>
        <v>0</v>
      </c>
    </row>
    <row r="55" spans="1:9" ht="45.95" customHeight="1" x14ac:dyDescent="0.2">
      <c r="A55" s="19">
        <v>8</v>
      </c>
      <c r="B55" s="9" t="s">
        <v>66</v>
      </c>
      <c r="C55" s="10" t="s">
        <v>12</v>
      </c>
      <c r="D55" s="10" t="s">
        <v>10</v>
      </c>
      <c r="E55" s="19">
        <v>1</v>
      </c>
      <c r="F55" s="9">
        <v>8</v>
      </c>
      <c r="G55" s="19">
        <v>156</v>
      </c>
      <c r="H55" s="53">
        <v>0</v>
      </c>
      <c r="I55" s="21">
        <f t="shared" si="1"/>
        <v>0</v>
      </c>
    </row>
    <row r="56" spans="1:9" ht="48" customHeight="1" x14ac:dyDescent="0.2">
      <c r="A56" s="19">
        <v>9</v>
      </c>
      <c r="B56" s="9" t="s">
        <v>67</v>
      </c>
      <c r="C56" s="10" t="s">
        <v>17</v>
      </c>
      <c r="D56" s="10" t="s">
        <v>10</v>
      </c>
      <c r="E56" s="19">
        <v>1</v>
      </c>
      <c r="F56" s="9">
        <v>6</v>
      </c>
      <c r="G56" s="19">
        <v>104</v>
      </c>
      <c r="H56" s="53">
        <v>0</v>
      </c>
      <c r="I56" s="21">
        <f t="shared" si="1"/>
        <v>0</v>
      </c>
    </row>
    <row r="57" spans="1:9" ht="45.95" customHeight="1" x14ac:dyDescent="0.2">
      <c r="A57" s="19">
        <v>10</v>
      </c>
      <c r="B57" s="9" t="s">
        <v>68</v>
      </c>
      <c r="C57" s="10" t="s">
        <v>48</v>
      </c>
      <c r="D57" s="10" t="s">
        <v>10</v>
      </c>
      <c r="E57" s="19">
        <v>1</v>
      </c>
      <c r="F57" s="9">
        <v>8</v>
      </c>
      <c r="G57" s="19">
        <v>104</v>
      </c>
      <c r="H57" s="53">
        <v>0</v>
      </c>
      <c r="I57" s="21">
        <f t="shared" si="1"/>
        <v>0</v>
      </c>
    </row>
    <row r="58" spans="1:9" ht="60" customHeight="1" x14ac:dyDescent="0.2">
      <c r="A58" s="19">
        <v>11</v>
      </c>
      <c r="B58" s="9" t="s">
        <v>69</v>
      </c>
      <c r="C58" s="10" t="s">
        <v>12</v>
      </c>
      <c r="D58" s="10" t="s">
        <v>10</v>
      </c>
      <c r="E58" s="19">
        <v>2</v>
      </c>
      <c r="F58" s="9">
        <v>4</v>
      </c>
      <c r="G58" s="19">
        <v>312</v>
      </c>
      <c r="H58" s="53">
        <v>0</v>
      </c>
      <c r="I58" s="21">
        <f t="shared" si="1"/>
        <v>0</v>
      </c>
    </row>
    <row r="59" spans="1:9" ht="44.1" customHeight="1" x14ac:dyDescent="0.2">
      <c r="A59" s="11">
        <v>12</v>
      </c>
      <c r="B59" s="9" t="s">
        <v>70</v>
      </c>
      <c r="C59" s="10" t="s">
        <v>12</v>
      </c>
      <c r="D59" s="10" t="s">
        <v>10</v>
      </c>
      <c r="E59" s="11">
        <v>1</v>
      </c>
      <c r="F59" s="9">
        <v>8</v>
      </c>
      <c r="G59" s="11">
        <v>104</v>
      </c>
      <c r="H59" s="53">
        <v>0</v>
      </c>
      <c r="I59" s="21">
        <f t="shared" si="1"/>
        <v>0</v>
      </c>
    </row>
    <row r="60" spans="1:9" ht="44.1" customHeight="1" x14ac:dyDescent="0.2">
      <c r="A60" s="11">
        <v>13</v>
      </c>
      <c r="B60" s="10" t="s">
        <v>71</v>
      </c>
      <c r="C60" s="10" t="s">
        <v>72</v>
      </c>
      <c r="D60" s="10" t="s">
        <v>10</v>
      </c>
      <c r="E60" s="11">
        <v>1</v>
      </c>
      <c r="F60" s="9">
        <v>8</v>
      </c>
      <c r="G60" s="11">
        <v>52</v>
      </c>
      <c r="H60" s="53">
        <v>0</v>
      </c>
      <c r="I60" s="21">
        <f t="shared" si="1"/>
        <v>0</v>
      </c>
    </row>
    <row r="61" spans="1:9" ht="44.1" customHeight="1" x14ac:dyDescent="0.2">
      <c r="A61" s="11">
        <v>14</v>
      </c>
      <c r="B61" s="10" t="s">
        <v>73</v>
      </c>
      <c r="C61" s="10" t="s">
        <v>74</v>
      </c>
      <c r="D61" s="10" t="s">
        <v>10</v>
      </c>
      <c r="E61" s="11">
        <v>2</v>
      </c>
      <c r="F61" s="9">
        <v>8</v>
      </c>
      <c r="G61" s="11">
        <v>208</v>
      </c>
      <c r="H61" s="53">
        <v>0</v>
      </c>
      <c r="I61" s="21">
        <f t="shared" si="1"/>
        <v>0</v>
      </c>
    </row>
    <row r="62" spans="1:9" ht="44.1" customHeight="1" x14ac:dyDescent="0.2">
      <c r="A62" s="11">
        <v>15</v>
      </c>
      <c r="B62" s="10" t="s">
        <v>75</v>
      </c>
      <c r="C62" s="10" t="s">
        <v>48</v>
      </c>
      <c r="D62" s="10" t="s">
        <v>10</v>
      </c>
      <c r="E62" s="11">
        <v>2</v>
      </c>
      <c r="F62" s="9">
        <v>8</v>
      </c>
      <c r="G62" s="11">
        <v>208</v>
      </c>
      <c r="H62" s="53">
        <v>0</v>
      </c>
      <c r="I62" s="21">
        <f t="shared" si="1"/>
        <v>0</v>
      </c>
    </row>
    <row r="63" spans="1:9" ht="45.75" customHeight="1" x14ac:dyDescent="0.2">
      <c r="A63" s="11">
        <v>16</v>
      </c>
      <c r="B63" s="9" t="s">
        <v>76</v>
      </c>
      <c r="C63" s="10" t="s">
        <v>77</v>
      </c>
      <c r="D63" s="10" t="s">
        <v>10</v>
      </c>
      <c r="E63" s="11">
        <v>1</v>
      </c>
      <c r="F63" s="9">
        <v>8</v>
      </c>
      <c r="G63" s="11">
        <v>104</v>
      </c>
      <c r="H63" s="53">
        <v>0</v>
      </c>
      <c r="I63" s="21">
        <f t="shared" si="1"/>
        <v>0</v>
      </c>
    </row>
    <row r="64" spans="1:9" ht="36.75" customHeight="1" x14ac:dyDescent="0.2">
      <c r="A64" s="11">
        <v>17</v>
      </c>
      <c r="B64" s="10" t="s">
        <v>78</v>
      </c>
      <c r="C64" s="10" t="s">
        <v>17</v>
      </c>
      <c r="D64" s="10" t="s">
        <v>10</v>
      </c>
      <c r="E64" s="11">
        <v>1</v>
      </c>
      <c r="F64" s="9">
        <v>8</v>
      </c>
      <c r="G64" s="11">
        <v>104</v>
      </c>
      <c r="H64" s="53">
        <v>0</v>
      </c>
      <c r="I64" s="21">
        <f t="shared" si="1"/>
        <v>0</v>
      </c>
    </row>
    <row r="65" spans="1:9" ht="47.1" customHeight="1" x14ac:dyDescent="0.2">
      <c r="A65" s="11">
        <v>18</v>
      </c>
      <c r="B65" s="9" t="s">
        <v>79</v>
      </c>
      <c r="C65" s="10" t="s">
        <v>12</v>
      </c>
      <c r="D65" s="10" t="s">
        <v>10</v>
      </c>
      <c r="E65" s="11">
        <v>3</v>
      </c>
      <c r="F65" s="9">
        <v>8</v>
      </c>
      <c r="G65" s="11">
        <v>312</v>
      </c>
      <c r="H65" s="53">
        <v>0</v>
      </c>
      <c r="I65" s="21">
        <f t="shared" si="1"/>
        <v>0</v>
      </c>
    </row>
    <row r="66" spans="1:9" ht="47.1" customHeight="1" x14ac:dyDescent="0.2">
      <c r="A66" s="11">
        <v>19</v>
      </c>
      <c r="B66" s="9" t="s">
        <v>80</v>
      </c>
      <c r="C66" s="10" t="s">
        <v>51</v>
      </c>
      <c r="D66" s="10" t="s">
        <v>10</v>
      </c>
      <c r="E66" s="11">
        <v>1</v>
      </c>
      <c r="F66" s="9">
        <v>8</v>
      </c>
      <c r="G66" s="11">
        <v>260</v>
      </c>
      <c r="H66" s="53">
        <v>0</v>
      </c>
      <c r="I66" s="21">
        <f t="shared" si="1"/>
        <v>0</v>
      </c>
    </row>
    <row r="67" spans="1:9" ht="47.1" customHeight="1" x14ac:dyDescent="0.2">
      <c r="A67" s="11">
        <v>20</v>
      </c>
      <c r="B67" s="10" t="s">
        <v>81</v>
      </c>
      <c r="C67" s="10" t="s">
        <v>12</v>
      </c>
      <c r="D67" s="10" t="s">
        <v>10</v>
      </c>
      <c r="E67" s="11">
        <v>1</v>
      </c>
      <c r="F67" s="9">
        <v>8</v>
      </c>
      <c r="G67" s="11">
        <v>104</v>
      </c>
      <c r="H67" s="53">
        <v>0</v>
      </c>
      <c r="I67" s="21">
        <f t="shared" si="1"/>
        <v>0</v>
      </c>
    </row>
    <row r="68" spans="1:9" ht="33" customHeight="1" x14ac:dyDescent="0.2">
      <c r="A68" s="11">
        <v>21</v>
      </c>
      <c r="B68" s="10" t="s">
        <v>82</v>
      </c>
      <c r="C68" s="10" t="s">
        <v>12</v>
      </c>
      <c r="D68" s="10" t="s">
        <v>10</v>
      </c>
      <c r="E68" s="11">
        <v>2</v>
      </c>
      <c r="F68" s="9">
        <v>8</v>
      </c>
      <c r="G68" s="11">
        <v>208</v>
      </c>
      <c r="H68" s="53">
        <v>0</v>
      </c>
      <c r="I68" s="21">
        <f t="shared" si="1"/>
        <v>0</v>
      </c>
    </row>
    <row r="69" spans="1:9" ht="47.1" customHeight="1" x14ac:dyDescent="0.2">
      <c r="A69" s="11">
        <v>22</v>
      </c>
      <c r="B69" s="10" t="s">
        <v>83</v>
      </c>
      <c r="C69" s="10" t="s">
        <v>51</v>
      </c>
      <c r="D69" s="10" t="s">
        <v>10</v>
      </c>
      <c r="E69" s="11">
        <v>2</v>
      </c>
      <c r="F69" s="9">
        <v>8</v>
      </c>
      <c r="G69" s="11">
        <v>312</v>
      </c>
      <c r="H69" s="53">
        <v>0</v>
      </c>
      <c r="I69" s="21">
        <f t="shared" si="1"/>
        <v>0</v>
      </c>
    </row>
    <row r="70" spans="1:9" ht="24.75" customHeight="1" x14ac:dyDescent="0.2">
      <c r="A70" s="11">
        <v>23</v>
      </c>
      <c r="B70" s="10" t="s">
        <v>84</v>
      </c>
      <c r="C70" s="10" t="s">
        <v>57</v>
      </c>
      <c r="D70" s="10" t="s">
        <v>10</v>
      </c>
      <c r="E70" s="11">
        <v>6</v>
      </c>
      <c r="F70" s="9">
        <v>8</v>
      </c>
      <c r="G70" s="11">
        <v>100</v>
      </c>
      <c r="H70" s="53">
        <v>0</v>
      </c>
      <c r="I70" s="21">
        <f t="shared" si="1"/>
        <v>0</v>
      </c>
    </row>
    <row r="71" spans="1:9" ht="36" customHeight="1" x14ac:dyDescent="0.2">
      <c r="A71" s="3" t="s">
        <v>235</v>
      </c>
      <c r="C71" s="23"/>
      <c r="D71" s="23"/>
      <c r="E71" s="29"/>
      <c r="F71" s="30"/>
      <c r="G71" s="29"/>
      <c r="I71" s="32">
        <f>SUM(I48:I70)</f>
        <v>0</v>
      </c>
    </row>
    <row r="72" spans="1:9" ht="12.95" customHeight="1" x14ac:dyDescent="0.2">
      <c r="A72" s="40" t="s">
        <v>250</v>
      </c>
      <c r="B72" s="28"/>
      <c r="C72" s="28"/>
      <c r="D72" s="28"/>
      <c r="E72" s="28"/>
      <c r="F72" s="28"/>
    </row>
    <row r="73" spans="1:9" ht="12.95" customHeight="1" x14ac:dyDescent="0.2">
      <c r="A73" s="3" t="s">
        <v>243</v>
      </c>
      <c r="B73" s="28"/>
      <c r="C73" s="28"/>
      <c r="D73" s="28"/>
      <c r="E73" s="28"/>
      <c r="F73" s="28"/>
    </row>
    <row r="74" spans="1:9" ht="60" customHeight="1" x14ac:dyDescent="0.2">
      <c r="A74" s="6" t="s">
        <v>3</v>
      </c>
      <c r="B74" s="6" t="s">
        <v>4</v>
      </c>
      <c r="C74" s="6" t="s">
        <v>5</v>
      </c>
      <c r="D74" s="6" t="s">
        <v>6</v>
      </c>
      <c r="E74" s="6" t="s">
        <v>85</v>
      </c>
      <c r="F74" s="6" t="s">
        <v>232</v>
      </c>
      <c r="G74" s="6" t="s">
        <v>2</v>
      </c>
      <c r="H74" s="7" t="s">
        <v>229</v>
      </c>
      <c r="I74" s="7" t="s">
        <v>230</v>
      </c>
    </row>
    <row r="75" spans="1:9" ht="45.95" customHeight="1" x14ac:dyDescent="0.2">
      <c r="A75" s="11">
        <v>1</v>
      </c>
      <c r="B75" s="9" t="s">
        <v>86</v>
      </c>
      <c r="C75" s="16" t="s">
        <v>32</v>
      </c>
      <c r="D75" s="10" t="s">
        <v>10</v>
      </c>
      <c r="E75" s="11">
        <v>1</v>
      </c>
      <c r="F75" s="9">
        <v>8</v>
      </c>
      <c r="G75" s="11">
        <v>52</v>
      </c>
      <c r="H75" s="53">
        <v>0</v>
      </c>
      <c r="I75" s="21">
        <f>H75*G75</f>
        <v>0</v>
      </c>
    </row>
    <row r="76" spans="1:9" ht="44.1" customHeight="1" x14ac:dyDescent="0.2">
      <c r="A76" s="11">
        <v>2</v>
      </c>
      <c r="B76" s="9" t="s">
        <v>87</v>
      </c>
      <c r="C76" s="16" t="s">
        <v>32</v>
      </c>
      <c r="D76" s="10" t="s">
        <v>10</v>
      </c>
      <c r="E76" s="11">
        <v>1</v>
      </c>
      <c r="F76" s="9">
        <v>8</v>
      </c>
      <c r="G76" s="11">
        <v>52</v>
      </c>
      <c r="H76" s="53">
        <v>0</v>
      </c>
      <c r="I76" s="21">
        <f t="shared" ref="I76:I105" si="2">H76*G76</f>
        <v>0</v>
      </c>
    </row>
    <row r="77" spans="1:9" ht="47.1" customHeight="1" x14ac:dyDescent="0.2">
      <c r="A77" s="11">
        <v>3</v>
      </c>
      <c r="B77" s="9" t="s">
        <v>88</v>
      </c>
      <c r="C77" s="10" t="s">
        <v>89</v>
      </c>
      <c r="D77" s="10" t="s">
        <v>10</v>
      </c>
      <c r="E77" s="11">
        <v>1</v>
      </c>
      <c r="F77" s="9">
        <v>8</v>
      </c>
      <c r="G77" s="11">
        <v>52</v>
      </c>
      <c r="H77" s="53">
        <v>0</v>
      </c>
      <c r="I77" s="21">
        <f t="shared" si="2"/>
        <v>0</v>
      </c>
    </row>
    <row r="78" spans="1:9" ht="47.1" customHeight="1" x14ac:dyDescent="0.2">
      <c r="A78" s="11">
        <v>4</v>
      </c>
      <c r="B78" s="9" t="s">
        <v>90</v>
      </c>
      <c r="C78" s="10" t="s">
        <v>89</v>
      </c>
      <c r="D78" s="10" t="s">
        <v>10</v>
      </c>
      <c r="E78" s="11">
        <v>1</v>
      </c>
      <c r="F78" s="9">
        <v>8</v>
      </c>
      <c r="G78" s="11">
        <v>52</v>
      </c>
      <c r="H78" s="53">
        <v>0</v>
      </c>
      <c r="I78" s="21">
        <f t="shared" si="2"/>
        <v>0</v>
      </c>
    </row>
    <row r="79" spans="1:9" ht="47.1" customHeight="1" x14ac:dyDescent="0.2">
      <c r="A79" s="11">
        <v>5</v>
      </c>
      <c r="B79" s="10" t="s">
        <v>91</v>
      </c>
      <c r="C79" s="10" t="s">
        <v>19</v>
      </c>
      <c r="D79" s="10" t="s">
        <v>10</v>
      </c>
      <c r="E79" s="11">
        <v>1</v>
      </c>
      <c r="F79" s="9">
        <v>8</v>
      </c>
      <c r="G79" s="11">
        <v>52</v>
      </c>
      <c r="H79" s="53">
        <v>0</v>
      </c>
      <c r="I79" s="21">
        <f t="shared" si="2"/>
        <v>0</v>
      </c>
    </row>
    <row r="80" spans="1:9" ht="47.1" customHeight="1" x14ac:dyDescent="0.2">
      <c r="A80" s="11">
        <v>6</v>
      </c>
      <c r="B80" s="10" t="s">
        <v>92</v>
      </c>
      <c r="C80" s="10" t="s">
        <v>19</v>
      </c>
      <c r="D80" s="10" t="s">
        <v>10</v>
      </c>
      <c r="E80" s="11">
        <v>1</v>
      </c>
      <c r="F80" s="9">
        <v>8</v>
      </c>
      <c r="G80" s="11">
        <v>52</v>
      </c>
      <c r="H80" s="53">
        <v>0</v>
      </c>
      <c r="I80" s="21">
        <f t="shared" si="2"/>
        <v>0</v>
      </c>
    </row>
    <row r="81" spans="1:9" ht="47.1" customHeight="1" x14ac:dyDescent="0.2">
      <c r="A81" s="11">
        <v>7</v>
      </c>
      <c r="B81" s="9" t="s">
        <v>93</v>
      </c>
      <c r="C81" s="10" t="s">
        <v>89</v>
      </c>
      <c r="D81" s="10" t="s">
        <v>10</v>
      </c>
      <c r="E81" s="11">
        <v>1</v>
      </c>
      <c r="F81" s="9">
        <v>8</v>
      </c>
      <c r="G81" s="11">
        <v>52</v>
      </c>
      <c r="H81" s="53">
        <v>0</v>
      </c>
      <c r="I81" s="21">
        <f t="shared" si="2"/>
        <v>0</v>
      </c>
    </row>
    <row r="82" spans="1:9" ht="47.1" customHeight="1" x14ac:dyDescent="0.2">
      <c r="A82" s="19">
        <v>8</v>
      </c>
      <c r="B82" s="10" t="s">
        <v>94</v>
      </c>
      <c r="C82" s="16" t="s">
        <v>32</v>
      </c>
      <c r="D82" s="10" t="s">
        <v>10</v>
      </c>
      <c r="E82" s="11">
        <v>1</v>
      </c>
      <c r="F82" s="9">
        <v>8</v>
      </c>
      <c r="G82" s="11">
        <v>52</v>
      </c>
      <c r="H82" s="53">
        <v>0</v>
      </c>
      <c r="I82" s="21">
        <f t="shared" si="2"/>
        <v>0</v>
      </c>
    </row>
    <row r="83" spans="1:9" ht="47.1" customHeight="1" x14ac:dyDescent="0.2">
      <c r="A83" s="19">
        <v>9</v>
      </c>
      <c r="B83" s="9" t="s">
        <v>95</v>
      </c>
      <c r="C83" s="10" t="s">
        <v>19</v>
      </c>
      <c r="D83" s="10" t="s">
        <v>10</v>
      </c>
      <c r="E83" s="11">
        <v>1</v>
      </c>
      <c r="F83" s="9">
        <v>8</v>
      </c>
      <c r="G83" s="11">
        <v>52</v>
      </c>
      <c r="H83" s="53">
        <v>0</v>
      </c>
      <c r="I83" s="21">
        <f t="shared" si="2"/>
        <v>0</v>
      </c>
    </row>
    <row r="84" spans="1:9" ht="47.1" customHeight="1" x14ac:dyDescent="0.2">
      <c r="A84" s="11">
        <v>10</v>
      </c>
      <c r="B84" s="9" t="s">
        <v>96</v>
      </c>
      <c r="C84" s="10" t="s">
        <v>19</v>
      </c>
      <c r="D84" s="10" t="s">
        <v>10</v>
      </c>
      <c r="E84" s="11">
        <v>1</v>
      </c>
      <c r="F84" s="9">
        <v>8</v>
      </c>
      <c r="G84" s="11">
        <v>52</v>
      </c>
      <c r="H84" s="53">
        <v>0</v>
      </c>
      <c r="I84" s="21">
        <f t="shared" si="2"/>
        <v>0</v>
      </c>
    </row>
    <row r="85" spans="1:9" ht="47.1" customHeight="1" x14ac:dyDescent="0.2">
      <c r="A85" s="11">
        <v>11</v>
      </c>
      <c r="B85" s="9" t="s">
        <v>97</v>
      </c>
      <c r="C85" s="10" t="s">
        <v>19</v>
      </c>
      <c r="D85" s="10" t="s">
        <v>10</v>
      </c>
      <c r="E85" s="11">
        <v>1</v>
      </c>
      <c r="F85" s="9">
        <v>8</v>
      </c>
      <c r="G85" s="11">
        <v>52</v>
      </c>
      <c r="H85" s="53">
        <v>0</v>
      </c>
      <c r="I85" s="21">
        <f t="shared" si="2"/>
        <v>0</v>
      </c>
    </row>
    <row r="86" spans="1:9" ht="47.1" customHeight="1" x14ac:dyDescent="0.2">
      <c r="A86" s="11">
        <v>12</v>
      </c>
      <c r="B86" s="9" t="s">
        <v>98</v>
      </c>
      <c r="C86" s="10" t="s">
        <v>19</v>
      </c>
      <c r="D86" s="10" t="s">
        <v>10</v>
      </c>
      <c r="E86" s="11">
        <v>1</v>
      </c>
      <c r="F86" s="9">
        <v>8</v>
      </c>
      <c r="G86" s="11">
        <v>52</v>
      </c>
      <c r="H86" s="53">
        <v>0</v>
      </c>
      <c r="I86" s="21">
        <f t="shared" si="2"/>
        <v>0</v>
      </c>
    </row>
    <row r="87" spans="1:9" ht="47.1" customHeight="1" x14ac:dyDescent="0.2">
      <c r="A87" s="11">
        <v>13</v>
      </c>
      <c r="B87" s="9" t="s">
        <v>99</v>
      </c>
      <c r="C87" s="10" t="s">
        <v>19</v>
      </c>
      <c r="D87" s="10" t="s">
        <v>10</v>
      </c>
      <c r="E87" s="11">
        <v>1</v>
      </c>
      <c r="F87" s="9">
        <v>8</v>
      </c>
      <c r="G87" s="11">
        <v>52</v>
      </c>
      <c r="H87" s="53">
        <v>0</v>
      </c>
      <c r="I87" s="21">
        <f t="shared" si="2"/>
        <v>0</v>
      </c>
    </row>
    <row r="88" spans="1:9" ht="47.1" customHeight="1" x14ac:dyDescent="0.2">
      <c r="A88" s="11">
        <v>14</v>
      </c>
      <c r="B88" s="9" t="s">
        <v>100</v>
      </c>
      <c r="C88" s="10" t="s">
        <v>19</v>
      </c>
      <c r="D88" s="10" t="s">
        <v>10</v>
      </c>
      <c r="E88" s="11">
        <v>1</v>
      </c>
      <c r="F88" s="9">
        <v>8</v>
      </c>
      <c r="G88" s="11">
        <v>52</v>
      </c>
      <c r="H88" s="53">
        <v>0</v>
      </c>
      <c r="I88" s="21">
        <f t="shared" si="2"/>
        <v>0</v>
      </c>
    </row>
    <row r="89" spans="1:9" ht="45.95" customHeight="1" x14ac:dyDescent="0.2">
      <c r="A89" s="11">
        <v>15</v>
      </c>
      <c r="B89" s="10" t="s">
        <v>101</v>
      </c>
      <c r="C89" s="10" t="s">
        <v>19</v>
      </c>
      <c r="D89" s="10" t="s">
        <v>10</v>
      </c>
      <c r="E89" s="11">
        <v>1</v>
      </c>
      <c r="F89" s="9">
        <v>8</v>
      </c>
      <c r="G89" s="11">
        <v>52</v>
      </c>
      <c r="H89" s="53">
        <v>0</v>
      </c>
      <c r="I89" s="21">
        <f t="shared" si="2"/>
        <v>0</v>
      </c>
    </row>
    <row r="90" spans="1:9" ht="44.1" customHeight="1" x14ac:dyDescent="0.2">
      <c r="A90" s="11">
        <v>16</v>
      </c>
      <c r="B90" s="10" t="s">
        <v>102</v>
      </c>
      <c r="C90" s="10" t="s">
        <v>19</v>
      </c>
      <c r="D90" s="10" t="s">
        <v>10</v>
      </c>
      <c r="E90" s="11">
        <v>1</v>
      </c>
      <c r="F90" s="9">
        <v>8</v>
      </c>
      <c r="G90" s="11">
        <v>52</v>
      </c>
      <c r="H90" s="53">
        <v>0</v>
      </c>
      <c r="I90" s="21">
        <f t="shared" si="2"/>
        <v>0</v>
      </c>
    </row>
    <row r="91" spans="1:9" ht="44.1" customHeight="1" x14ac:dyDescent="0.2">
      <c r="A91" s="11">
        <v>17</v>
      </c>
      <c r="B91" s="10" t="s">
        <v>103</v>
      </c>
      <c r="C91" s="10" t="s">
        <v>19</v>
      </c>
      <c r="D91" s="10" t="s">
        <v>10</v>
      </c>
      <c r="E91" s="11">
        <v>1</v>
      </c>
      <c r="F91" s="9">
        <v>8</v>
      </c>
      <c r="G91" s="11">
        <v>52</v>
      </c>
      <c r="H91" s="53">
        <v>0</v>
      </c>
      <c r="I91" s="21">
        <f t="shared" si="2"/>
        <v>0</v>
      </c>
    </row>
    <row r="92" spans="1:9" ht="44.1" customHeight="1" x14ac:dyDescent="0.2">
      <c r="A92" s="11">
        <v>18</v>
      </c>
      <c r="B92" s="9" t="s">
        <v>104</v>
      </c>
      <c r="C92" s="10" t="s">
        <v>19</v>
      </c>
      <c r="D92" s="10" t="s">
        <v>10</v>
      </c>
      <c r="E92" s="11">
        <v>1</v>
      </c>
      <c r="F92" s="9">
        <v>8</v>
      </c>
      <c r="G92" s="11">
        <v>52</v>
      </c>
      <c r="H92" s="53">
        <v>0</v>
      </c>
      <c r="I92" s="21">
        <f t="shared" si="2"/>
        <v>0</v>
      </c>
    </row>
    <row r="93" spans="1:9" ht="44.1" customHeight="1" x14ac:dyDescent="0.2">
      <c r="A93" s="11">
        <v>19</v>
      </c>
      <c r="B93" s="9" t="s">
        <v>105</v>
      </c>
      <c r="C93" s="10" t="s">
        <v>19</v>
      </c>
      <c r="D93" s="10" t="s">
        <v>10</v>
      </c>
      <c r="E93" s="11">
        <v>1</v>
      </c>
      <c r="F93" s="9">
        <v>8</v>
      </c>
      <c r="G93" s="11">
        <v>52</v>
      </c>
      <c r="H93" s="53">
        <v>0</v>
      </c>
      <c r="I93" s="21">
        <f t="shared" si="2"/>
        <v>0</v>
      </c>
    </row>
    <row r="94" spans="1:9" ht="45.95" customHeight="1" x14ac:dyDescent="0.2">
      <c r="A94" s="11">
        <v>20</v>
      </c>
      <c r="B94" s="10" t="s">
        <v>106</v>
      </c>
      <c r="C94" s="10" t="s">
        <v>89</v>
      </c>
      <c r="D94" s="10" t="s">
        <v>10</v>
      </c>
      <c r="E94" s="11">
        <v>1</v>
      </c>
      <c r="F94" s="9">
        <v>8</v>
      </c>
      <c r="G94" s="11">
        <v>52</v>
      </c>
      <c r="H94" s="53">
        <v>0</v>
      </c>
      <c r="I94" s="21">
        <f t="shared" si="2"/>
        <v>0</v>
      </c>
    </row>
    <row r="95" spans="1:9" ht="47.1" customHeight="1" x14ac:dyDescent="0.2">
      <c r="A95" s="11">
        <v>21</v>
      </c>
      <c r="B95" s="10" t="s">
        <v>107</v>
      </c>
      <c r="C95" s="10" t="s">
        <v>89</v>
      </c>
      <c r="D95" s="10" t="s">
        <v>10</v>
      </c>
      <c r="E95" s="11">
        <v>1</v>
      </c>
      <c r="F95" s="9">
        <v>8</v>
      </c>
      <c r="G95" s="11">
        <v>52</v>
      </c>
      <c r="H95" s="53">
        <v>0</v>
      </c>
      <c r="I95" s="21">
        <f t="shared" si="2"/>
        <v>0</v>
      </c>
    </row>
    <row r="96" spans="1:9" ht="33.950000000000003" customHeight="1" x14ac:dyDescent="0.2">
      <c r="A96" s="11">
        <v>22</v>
      </c>
      <c r="B96" s="10" t="s">
        <v>108</v>
      </c>
      <c r="C96" s="10" t="s">
        <v>89</v>
      </c>
      <c r="D96" s="10" t="s">
        <v>10</v>
      </c>
      <c r="E96" s="11">
        <v>1</v>
      </c>
      <c r="F96" s="9">
        <v>8</v>
      </c>
      <c r="G96" s="11">
        <v>52</v>
      </c>
      <c r="H96" s="53">
        <v>0</v>
      </c>
      <c r="I96" s="21">
        <f t="shared" si="2"/>
        <v>0</v>
      </c>
    </row>
    <row r="97" spans="1:9" ht="48" customHeight="1" x14ac:dyDescent="0.2">
      <c r="A97" s="11">
        <v>23</v>
      </c>
      <c r="B97" s="9" t="s">
        <v>109</v>
      </c>
      <c r="C97" s="18" t="s">
        <v>32</v>
      </c>
      <c r="D97" s="10" t="s">
        <v>10</v>
      </c>
      <c r="E97" s="11">
        <v>1</v>
      </c>
      <c r="F97" s="9">
        <v>8</v>
      </c>
      <c r="G97" s="11">
        <v>52</v>
      </c>
      <c r="H97" s="53">
        <v>0</v>
      </c>
      <c r="I97" s="21">
        <f t="shared" si="2"/>
        <v>0</v>
      </c>
    </row>
    <row r="98" spans="1:9" ht="47.1" customHeight="1" x14ac:dyDescent="0.2">
      <c r="A98" s="11">
        <v>24</v>
      </c>
      <c r="B98" s="9" t="s">
        <v>110</v>
      </c>
      <c r="C98" s="18" t="s">
        <v>32</v>
      </c>
      <c r="D98" s="10" t="s">
        <v>10</v>
      </c>
      <c r="E98" s="11">
        <v>1</v>
      </c>
      <c r="F98" s="9">
        <v>8</v>
      </c>
      <c r="G98" s="11">
        <v>52</v>
      </c>
      <c r="H98" s="53">
        <v>0</v>
      </c>
      <c r="I98" s="21">
        <f t="shared" si="2"/>
        <v>0</v>
      </c>
    </row>
    <row r="99" spans="1:9" ht="31.5" customHeight="1" x14ac:dyDescent="0.2">
      <c r="A99" s="20">
        <v>25</v>
      </c>
      <c r="B99" s="10" t="s">
        <v>39</v>
      </c>
      <c r="C99" s="18" t="s">
        <v>32</v>
      </c>
      <c r="D99" s="10" t="s">
        <v>10</v>
      </c>
      <c r="E99" s="20">
        <v>1</v>
      </c>
      <c r="F99" s="9">
        <v>8</v>
      </c>
      <c r="G99" s="20">
        <v>52</v>
      </c>
      <c r="H99" s="53">
        <v>0</v>
      </c>
      <c r="I99" s="21">
        <f t="shared" si="2"/>
        <v>0</v>
      </c>
    </row>
    <row r="100" spans="1:9" ht="47.1" customHeight="1" x14ac:dyDescent="0.2">
      <c r="A100" s="11">
        <v>26</v>
      </c>
      <c r="B100" s="10" t="s">
        <v>111</v>
      </c>
      <c r="C100" s="10" t="s">
        <v>19</v>
      </c>
      <c r="D100" s="10" t="s">
        <v>10</v>
      </c>
      <c r="E100" s="11">
        <v>1</v>
      </c>
      <c r="F100" s="9">
        <v>8</v>
      </c>
      <c r="G100" s="11">
        <v>52</v>
      </c>
      <c r="H100" s="53">
        <v>0</v>
      </c>
      <c r="I100" s="21">
        <f t="shared" si="2"/>
        <v>0</v>
      </c>
    </row>
    <row r="101" spans="1:9" ht="47.1" customHeight="1" x14ac:dyDescent="0.2">
      <c r="A101" s="11">
        <v>27</v>
      </c>
      <c r="B101" s="10" t="s">
        <v>112</v>
      </c>
      <c r="C101" s="10" t="s">
        <v>19</v>
      </c>
      <c r="D101" s="10" t="s">
        <v>10</v>
      </c>
      <c r="E101" s="11">
        <v>3</v>
      </c>
      <c r="F101" s="9">
        <v>8</v>
      </c>
      <c r="G101" s="11">
        <v>156</v>
      </c>
      <c r="H101" s="53">
        <v>0</v>
      </c>
      <c r="I101" s="21">
        <f t="shared" si="2"/>
        <v>0</v>
      </c>
    </row>
    <row r="102" spans="1:9" ht="47.1" customHeight="1" x14ac:dyDescent="0.2">
      <c r="A102" s="11">
        <v>28</v>
      </c>
      <c r="B102" s="10" t="s">
        <v>113</v>
      </c>
      <c r="C102" s="10" t="s">
        <v>19</v>
      </c>
      <c r="D102" s="10" t="s">
        <v>10</v>
      </c>
      <c r="E102" s="11">
        <v>3</v>
      </c>
      <c r="F102" s="9">
        <v>3</v>
      </c>
      <c r="G102" s="11">
        <v>156</v>
      </c>
      <c r="H102" s="53">
        <v>0</v>
      </c>
      <c r="I102" s="21">
        <f t="shared" si="2"/>
        <v>0</v>
      </c>
    </row>
    <row r="103" spans="1:9" ht="47.1" customHeight="1" x14ac:dyDescent="0.2">
      <c r="A103" s="11">
        <v>29</v>
      </c>
      <c r="B103" s="9" t="s">
        <v>114</v>
      </c>
      <c r="C103" s="18" t="s">
        <v>32</v>
      </c>
      <c r="D103" s="10" t="s">
        <v>41</v>
      </c>
      <c r="E103" s="11">
        <v>1</v>
      </c>
      <c r="F103" s="9">
        <v>8</v>
      </c>
      <c r="G103" s="11">
        <v>12</v>
      </c>
      <c r="H103" s="53">
        <v>0</v>
      </c>
      <c r="I103" s="21">
        <f t="shared" si="2"/>
        <v>0</v>
      </c>
    </row>
    <row r="104" spans="1:9" ht="47.1" customHeight="1" x14ac:dyDescent="0.2">
      <c r="A104" s="11">
        <v>30</v>
      </c>
      <c r="B104" s="10" t="s">
        <v>115</v>
      </c>
      <c r="C104" s="18" t="s">
        <v>32</v>
      </c>
      <c r="D104" s="10" t="s">
        <v>10</v>
      </c>
      <c r="E104" s="11">
        <v>1</v>
      </c>
      <c r="F104" s="9">
        <v>8</v>
      </c>
      <c r="G104" s="11">
        <v>52</v>
      </c>
      <c r="H104" s="53">
        <v>0</v>
      </c>
      <c r="I104" s="21">
        <f t="shared" si="2"/>
        <v>0</v>
      </c>
    </row>
    <row r="105" spans="1:9" ht="36" customHeight="1" x14ac:dyDescent="0.2">
      <c r="A105" s="11">
        <v>31</v>
      </c>
      <c r="B105" s="10" t="s">
        <v>56</v>
      </c>
      <c r="C105" s="18" t="s">
        <v>32</v>
      </c>
      <c r="D105" s="10" t="s">
        <v>10</v>
      </c>
      <c r="E105" s="11">
        <v>5</v>
      </c>
      <c r="F105" s="9">
        <v>8</v>
      </c>
      <c r="G105" s="11">
        <v>260</v>
      </c>
      <c r="H105" s="53">
        <v>0</v>
      </c>
      <c r="I105" s="21">
        <f t="shared" si="2"/>
        <v>0</v>
      </c>
    </row>
    <row r="106" spans="1:9" ht="24.75" customHeight="1" x14ac:dyDescent="0.2">
      <c r="A106" s="29"/>
      <c r="B106" s="3" t="s">
        <v>242</v>
      </c>
      <c r="C106" s="31"/>
      <c r="D106" s="23"/>
      <c r="E106" s="29"/>
      <c r="F106" s="30"/>
      <c r="G106" s="29"/>
      <c r="I106" s="32">
        <f>SUM(I75:I105)</f>
        <v>0</v>
      </c>
    </row>
    <row r="107" spans="1:9" ht="12" customHeight="1" x14ac:dyDescent="0.2">
      <c r="A107" s="29"/>
      <c r="B107" s="3"/>
      <c r="C107" s="31"/>
      <c r="D107" s="23"/>
      <c r="E107" s="29"/>
      <c r="F107" s="30"/>
      <c r="G107" s="29"/>
      <c r="I107" s="32"/>
    </row>
    <row r="108" spans="1:9" ht="12.95" customHeight="1" x14ac:dyDescent="0.2">
      <c r="A108" s="40" t="s">
        <v>250</v>
      </c>
    </row>
    <row r="109" spans="1:9" ht="12.95" customHeight="1" x14ac:dyDescent="0.2">
      <c r="A109" s="3" t="s">
        <v>241</v>
      </c>
    </row>
    <row r="110" spans="1:9" ht="68.25" customHeight="1" x14ac:dyDescent="0.2">
      <c r="A110" s="6" t="s">
        <v>3</v>
      </c>
      <c r="B110" s="6" t="s">
        <v>4</v>
      </c>
      <c r="C110" s="6" t="s">
        <v>5</v>
      </c>
      <c r="D110" s="6" t="s">
        <v>6</v>
      </c>
      <c r="E110" s="6" t="s">
        <v>58</v>
      </c>
      <c r="F110" s="6" t="s">
        <v>7</v>
      </c>
      <c r="G110" s="6" t="s">
        <v>2</v>
      </c>
      <c r="H110" s="7" t="s">
        <v>229</v>
      </c>
      <c r="I110" s="7" t="s">
        <v>230</v>
      </c>
    </row>
    <row r="111" spans="1:9" ht="45.95" customHeight="1" x14ac:dyDescent="0.2">
      <c r="A111" s="11">
        <v>1</v>
      </c>
      <c r="B111" s="9" t="s">
        <v>116</v>
      </c>
      <c r="C111" s="10" t="s">
        <v>238</v>
      </c>
      <c r="D111" s="10" t="s">
        <v>10</v>
      </c>
      <c r="E111" s="11">
        <v>2</v>
      </c>
      <c r="F111" s="9">
        <v>3</v>
      </c>
      <c r="G111" s="11">
        <v>208</v>
      </c>
      <c r="H111" s="53">
        <v>0</v>
      </c>
      <c r="I111" s="21">
        <f>H111*G111</f>
        <v>0</v>
      </c>
    </row>
    <row r="112" spans="1:9" ht="44.1" customHeight="1" x14ac:dyDescent="0.2">
      <c r="A112" s="11">
        <v>2</v>
      </c>
      <c r="B112" s="10" t="s">
        <v>117</v>
      </c>
      <c r="C112" s="10" t="s">
        <v>238</v>
      </c>
      <c r="D112" s="10" t="s">
        <v>10</v>
      </c>
      <c r="E112" s="11">
        <v>3</v>
      </c>
      <c r="F112" s="9">
        <v>3</v>
      </c>
      <c r="G112" s="11">
        <v>312</v>
      </c>
      <c r="H112" s="53">
        <v>0</v>
      </c>
      <c r="I112" s="21">
        <f t="shared" ref="I112:I118" si="3">H112*G112</f>
        <v>0</v>
      </c>
    </row>
    <row r="113" spans="1:9" ht="44.1" customHeight="1" x14ac:dyDescent="0.2">
      <c r="A113" s="11">
        <v>3</v>
      </c>
      <c r="B113" s="9" t="s">
        <v>118</v>
      </c>
      <c r="C113" s="10" t="s">
        <v>9</v>
      </c>
      <c r="D113" s="10" t="s">
        <v>10</v>
      </c>
      <c r="E113" s="11">
        <v>2</v>
      </c>
      <c r="F113" s="9">
        <v>3</v>
      </c>
      <c r="G113" s="11">
        <v>208</v>
      </c>
      <c r="H113" s="53">
        <v>0</v>
      </c>
      <c r="I113" s="21">
        <f t="shared" si="3"/>
        <v>0</v>
      </c>
    </row>
    <row r="114" spans="1:9" ht="42.75" customHeight="1" x14ac:dyDescent="0.2">
      <c r="A114" s="11">
        <v>4</v>
      </c>
      <c r="B114" s="10" t="s">
        <v>119</v>
      </c>
      <c r="C114" s="10" t="s">
        <v>9</v>
      </c>
      <c r="D114" s="10" t="s">
        <v>10</v>
      </c>
      <c r="E114" s="11">
        <v>1</v>
      </c>
      <c r="F114" s="9">
        <v>3</v>
      </c>
      <c r="G114" s="11">
        <v>104</v>
      </c>
      <c r="H114" s="53">
        <v>0</v>
      </c>
      <c r="I114" s="21">
        <f t="shared" si="3"/>
        <v>0</v>
      </c>
    </row>
    <row r="115" spans="1:9" ht="37.5" customHeight="1" x14ac:dyDescent="0.2">
      <c r="A115" s="11">
        <v>5</v>
      </c>
      <c r="B115" s="10" t="s">
        <v>120</v>
      </c>
      <c r="C115" s="10" t="s">
        <v>48</v>
      </c>
      <c r="D115" s="10" t="s">
        <v>10</v>
      </c>
      <c r="E115" s="11">
        <v>2</v>
      </c>
      <c r="F115" s="9">
        <v>3</v>
      </c>
      <c r="G115" s="11">
        <v>208</v>
      </c>
      <c r="H115" s="53">
        <v>0</v>
      </c>
      <c r="I115" s="21">
        <f t="shared" si="3"/>
        <v>0</v>
      </c>
    </row>
    <row r="116" spans="1:9" ht="39.75" customHeight="1" x14ac:dyDescent="0.2">
      <c r="A116" s="11">
        <v>6</v>
      </c>
      <c r="B116" s="10" t="s">
        <v>121</v>
      </c>
      <c r="C116" s="10" t="s">
        <v>9</v>
      </c>
      <c r="D116" s="10" t="s">
        <v>10</v>
      </c>
      <c r="E116" s="11">
        <v>2</v>
      </c>
      <c r="F116" s="9">
        <v>3</v>
      </c>
      <c r="G116" s="11">
        <v>208</v>
      </c>
      <c r="H116" s="53">
        <v>0</v>
      </c>
      <c r="I116" s="21">
        <f t="shared" si="3"/>
        <v>0</v>
      </c>
    </row>
    <row r="117" spans="1:9" ht="47.1" customHeight="1" x14ac:dyDescent="0.2">
      <c r="A117" s="11">
        <v>7</v>
      </c>
      <c r="B117" s="10" t="s">
        <v>122</v>
      </c>
      <c r="C117" s="10" t="s">
        <v>236</v>
      </c>
      <c r="D117" s="10" t="s">
        <v>10</v>
      </c>
      <c r="E117" s="11">
        <v>3</v>
      </c>
      <c r="F117" s="9">
        <v>3</v>
      </c>
      <c r="G117" s="11">
        <v>312</v>
      </c>
      <c r="H117" s="53">
        <v>0</v>
      </c>
      <c r="I117" s="21">
        <f t="shared" si="3"/>
        <v>0</v>
      </c>
    </row>
    <row r="118" spans="1:9" ht="45.95" customHeight="1" x14ac:dyDescent="0.2">
      <c r="A118" s="11">
        <v>8</v>
      </c>
      <c r="B118" s="10" t="s">
        <v>123</v>
      </c>
      <c r="C118" s="10" t="s">
        <v>237</v>
      </c>
      <c r="D118" s="10" t="s">
        <v>10</v>
      </c>
      <c r="E118" s="11">
        <v>2</v>
      </c>
      <c r="F118" s="9">
        <v>3</v>
      </c>
      <c r="G118" s="11">
        <v>208</v>
      </c>
      <c r="H118" s="53">
        <v>0</v>
      </c>
      <c r="I118" s="21">
        <f t="shared" si="3"/>
        <v>0</v>
      </c>
    </row>
    <row r="119" spans="1:9" ht="24.75" customHeight="1" x14ac:dyDescent="0.2">
      <c r="A119" s="1"/>
      <c r="B119" s="3" t="s">
        <v>244</v>
      </c>
      <c r="H119" s="25"/>
      <c r="I119" s="25">
        <f>SUM(I111:I118)</f>
        <v>0</v>
      </c>
    </row>
    <row r="120" spans="1:9" ht="12.95" customHeight="1" x14ac:dyDescent="0.2">
      <c r="A120" s="4"/>
    </row>
    <row r="121" spans="1:9" ht="12.95" customHeight="1" x14ac:dyDescent="0.2">
      <c r="A121" s="40" t="s">
        <v>250</v>
      </c>
    </row>
    <row r="122" spans="1:9" ht="12.95" customHeight="1" x14ac:dyDescent="0.2">
      <c r="A122" s="3" t="s">
        <v>245</v>
      </c>
    </row>
    <row r="123" spans="1:9" ht="57" customHeight="1" x14ac:dyDescent="0.2">
      <c r="A123" s="6" t="s">
        <v>3</v>
      </c>
      <c r="B123" s="6" t="s">
        <v>4</v>
      </c>
      <c r="C123" s="6" t="s">
        <v>5</v>
      </c>
      <c r="D123" s="6" t="s">
        <v>6</v>
      </c>
      <c r="E123" s="6" t="s">
        <v>2</v>
      </c>
      <c r="F123" s="6"/>
      <c r="G123" s="7" t="s">
        <v>229</v>
      </c>
      <c r="H123" s="7" t="s">
        <v>230</v>
      </c>
    </row>
    <row r="124" spans="1:9" ht="21.95" customHeight="1" x14ac:dyDescent="0.2">
      <c r="A124" s="33">
        <v>1</v>
      </c>
      <c r="B124" s="34" t="s">
        <v>124</v>
      </c>
      <c r="C124" s="36" t="s">
        <v>146</v>
      </c>
      <c r="D124" s="34" t="s">
        <v>125</v>
      </c>
      <c r="E124" s="8">
        <v>365</v>
      </c>
      <c r="F124" s="12"/>
      <c r="G124" s="54">
        <v>0</v>
      </c>
      <c r="H124" s="21">
        <f>G124*E124</f>
        <v>0</v>
      </c>
    </row>
    <row r="125" spans="1:9" ht="22.5" customHeight="1" x14ac:dyDescent="0.2">
      <c r="A125" s="33">
        <v>2</v>
      </c>
      <c r="B125" s="34" t="s">
        <v>126</v>
      </c>
      <c r="C125" s="36" t="s">
        <v>146</v>
      </c>
      <c r="D125" s="34" t="s">
        <v>125</v>
      </c>
      <c r="E125" s="8">
        <v>365</v>
      </c>
      <c r="F125" s="12"/>
      <c r="G125" s="54">
        <v>0</v>
      </c>
      <c r="H125" s="21">
        <f t="shared" ref="H125:H188" si="4">G125*E125</f>
        <v>0</v>
      </c>
    </row>
    <row r="126" spans="1:9" ht="20.100000000000001" customHeight="1" x14ac:dyDescent="0.2">
      <c r="A126" s="33">
        <v>3</v>
      </c>
      <c r="B126" s="34" t="s">
        <v>127</v>
      </c>
      <c r="C126" s="36" t="s">
        <v>146</v>
      </c>
      <c r="D126" s="34" t="s">
        <v>125</v>
      </c>
      <c r="E126" s="8">
        <v>365</v>
      </c>
      <c r="F126" s="12"/>
      <c r="G126" s="54">
        <v>0</v>
      </c>
      <c r="H126" s="21">
        <f t="shared" si="4"/>
        <v>0</v>
      </c>
    </row>
    <row r="127" spans="1:9" ht="23.1" customHeight="1" x14ac:dyDescent="0.2">
      <c r="A127" s="33">
        <v>4</v>
      </c>
      <c r="B127" s="34" t="s">
        <v>128</v>
      </c>
      <c r="C127" s="36" t="s">
        <v>146</v>
      </c>
      <c r="D127" s="34" t="s">
        <v>125</v>
      </c>
      <c r="E127" s="8">
        <v>365</v>
      </c>
      <c r="F127" s="12"/>
      <c r="G127" s="54">
        <v>0</v>
      </c>
      <c r="H127" s="21">
        <f t="shared" si="4"/>
        <v>0</v>
      </c>
    </row>
    <row r="128" spans="1:9" ht="23.1" customHeight="1" x14ac:dyDescent="0.2">
      <c r="A128" s="33">
        <v>5</v>
      </c>
      <c r="B128" s="34" t="s">
        <v>129</v>
      </c>
      <c r="C128" s="36" t="s">
        <v>146</v>
      </c>
      <c r="D128" s="34" t="s">
        <v>125</v>
      </c>
      <c r="E128" s="8">
        <v>365</v>
      </c>
      <c r="F128" s="12"/>
      <c r="G128" s="54">
        <v>0</v>
      </c>
      <c r="H128" s="21">
        <f t="shared" si="4"/>
        <v>0</v>
      </c>
    </row>
    <row r="129" spans="1:8" x14ac:dyDescent="0.2">
      <c r="A129" s="33">
        <v>6</v>
      </c>
      <c r="B129" s="34" t="s">
        <v>130</v>
      </c>
      <c r="C129" s="36" t="s">
        <v>146</v>
      </c>
      <c r="D129" s="34" t="s">
        <v>125</v>
      </c>
      <c r="E129" s="8">
        <v>365</v>
      </c>
      <c r="F129" s="12"/>
      <c r="G129" s="54">
        <v>0</v>
      </c>
      <c r="H129" s="21">
        <f t="shared" si="4"/>
        <v>0</v>
      </c>
    </row>
    <row r="130" spans="1:8" x14ac:dyDescent="0.2">
      <c r="A130" s="33">
        <v>7</v>
      </c>
      <c r="B130" s="34" t="s">
        <v>131</v>
      </c>
      <c r="C130" s="36" t="s">
        <v>146</v>
      </c>
      <c r="D130" s="34" t="s">
        <v>125</v>
      </c>
      <c r="E130" s="8">
        <v>365</v>
      </c>
      <c r="F130" s="12"/>
      <c r="G130" s="54">
        <v>0</v>
      </c>
      <c r="H130" s="21">
        <f t="shared" si="4"/>
        <v>0</v>
      </c>
    </row>
    <row r="131" spans="1:8" x14ac:dyDescent="0.2">
      <c r="A131" s="33">
        <v>8</v>
      </c>
      <c r="B131" s="34" t="s">
        <v>132</v>
      </c>
      <c r="C131" s="36" t="s">
        <v>146</v>
      </c>
      <c r="D131" s="34" t="s">
        <v>125</v>
      </c>
      <c r="E131" s="8">
        <v>365</v>
      </c>
      <c r="F131" s="12"/>
      <c r="G131" s="54">
        <v>0</v>
      </c>
      <c r="H131" s="21">
        <f t="shared" si="4"/>
        <v>0</v>
      </c>
    </row>
    <row r="132" spans="1:8" x14ac:dyDescent="0.2">
      <c r="A132" s="33">
        <v>9</v>
      </c>
      <c r="B132" s="34" t="s">
        <v>133</v>
      </c>
      <c r="C132" s="36" t="s">
        <v>146</v>
      </c>
      <c r="D132" s="34" t="s">
        <v>125</v>
      </c>
      <c r="E132" s="8">
        <v>365</v>
      </c>
      <c r="F132" s="12"/>
      <c r="G132" s="54">
        <v>0</v>
      </c>
      <c r="H132" s="21">
        <f t="shared" si="4"/>
        <v>0</v>
      </c>
    </row>
    <row r="133" spans="1:8" x14ac:dyDescent="0.2">
      <c r="A133" s="35">
        <v>10</v>
      </c>
      <c r="B133" s="34" t="s">
        <v>134</v>
      </c>
      <c r="C133" s="36" t="s">
        <v>146</v>
      </c>
      <c r="D133" s="34" t="s">
        <v>125</v>
      </c>
      <c r="E133" s="8">
        <v>365</v>
      </c>
      <c r="F133" s="12"/>
      <c r="G133" s="54">
        <v>0</v>
      </c>
      <c r="H133" s="21">
        <f t="shared" si="4"/>
        <v>0</v>
      </c>
    </row>
    <row r="134" spans="1:8" x14ac:dyDescent="0.2">
      <c r="A134" s="33">
        <v>11</v>
      </c>
      <c r="B134" s="34" t="s">
        <v>135</v>
      </c>
      <c r="C134" s="36" t="s">
        <v>146</v>
      </c>
      <c r="D134" s="34" t="s">
        <v>125</v>
      </c>
      <c r="E134" s="8">
        <v>365</v>
      </c>
      <c r="F134" s="12"/>
      <c r="G134" s="54">
        <v>0</v>
      </c>
      <c r="H134" s="21">
        <f t="shared" si="4"/>
        <v>0</v>
      </c>
    </row>
    <row r="135" spans="1:8" x14ac:dyDescent="0.2">
      <c r="A135" s="33">
        <v>12</v>
      </c>
      <c r="B135" s="34" t="s">
        <v>136</v>
      </c>
      <c r="C135" s="36" t="s">
        <v>146</v>
      </c>
      <c r="D135" s="34" t="s">
        <v>125</v>
      </c>
      <c r="E135" s="8">
        <v>365</v>
      </c>
      <c r="F135" s="12"/>
      <c r="G135" s="54">
        <v>0</v>
      </c>
      <c r="H135" s="21">
        <f t="shared" si="4"/>
        <v>0</v>
      </c>
    </row>
    <row r="136" spans="1:8" x14ac:dyDescent="0.2">
      <c r="A136" s="33">
        <v>13</v>
      </c>
      <c r="B136" s="34" t="s">
        <v>137</v>
      </c>
      <c r="C136" s="36" t="s">
        <v>146</v>
      </c>
      <c r="D136" s="34" t="s">
        <v>125</v>
      </c>
      <c r="E136" s="8">
        <v>365</v>
      </c>
      <c r="F136" s="12"/>
      <c r="G136" s="54">
        <v>0</v>
      </c>
      <c r="H136" s="21">
        <f t="shared" si="4"/>
        <v>0</v>
      </c>
    </row>
    <row r="137" spans="1:8" x14ac:dyDescent="0.2">
      <c r="A137" s="33">
        <v>14</v>
      </c>
      <c r="B137" s="34" t="s">
        <v>137</v>
      </c>
      <c r="C137" s="34" t="s">
        <v>140</v>
      </c>
      <c r="D137" s="34" t="s">
        <v>125</v>
      </c>
      <c r="E137" s="8">
        <v>260</v>
      </c>
      <c r="F137" s="12"/>
      <c r="G137" s="54">
        <v>0</v>
      </c>
      <c r="H137" s="21">
        <f t="shared" si="4"/>
        <v>0</v>
      </c>
    </row>
    <row r="138" spans="1:8" x14ac:dyDescent="0.2">
      <c r="A138" s="33">
        <v>15</v>
      </c>
      <c r="B138" s="34" t="s">
        <v>138</v>
      </c>
      <c r="C138" s="36" t="s">
        <v>146</v>
      </c>
      <c r="D138" s="34" t="s">
        <v>125</v>
      </c>
      <c r="E138" s="8">
        <v>365</v>
      </c>
      <c r="F138" s="12"/>
      <c r="G138" s="54">
        <v>0</v>
      </c>
      <c r="H138" s="21">
        <f t="shared" si="4"/>
        <v>0</v>
      </c>
    </row>
    <row r="139" spans="1:8" x14ac:dyDescent="0.2">
      <c r="A139" s="33">
        <v>16</v>
      </c>
      <c r="B139" s="34" t="s">
        <v>139</v>
      </c>
      <c r="C139" s="34" t="s">
        <v>140</v>
      </c>
      <c r="D139" s="34" t="s">
        <v>125</v>
      </c>
      <c r="E139" s="8">
        <v>260</v>
      </c>
      <c r="F139" s="12"/>
      <c r="G139" s="54">
        <v>0</v>
      </c>
      <c r="H139" s="21">
        <f t="shared" si="4"/>
        <v>0</v>
      </c>
    </row>
    <row r="140" spans="1:8" x14ac:dyDescent="0.2">
      <c r="A140" s="33">
        <v>17</v>
      </c>
      <c r="B140" s="34" t="s">
        <v>141</v>
      </c>
      <c r="C140" s="36" t="s">
        <v>146</v>
      </c>
      <c r="D140" s="34" t="s">
        <v>125</v>
      </c>
      <c r="E140" s="8">
        <v>365</v>
      </c>
      <c r="F140" s="12"/>
      <c r="G140" s="54">
        <v>0</v>
      </c>
      <c r="H140" s="21">
        <f t="shared" si="4"/>
        <v>0</v>
      </c>
    </row>
    <row r="141" spans="1:8" x14ac:dyDescent="0.2">
      <c r="A141" s="33">
        <v>18</v>
      </c>
      <c r="B141" s="34" t="s">
        <v>142</v>
      </c>
      <c r="C141" s="34" t="s">
        <v>140</v>
      </c>
      <c r="D141" s="34" t="s">
        <v>125</v>
      </c>
      <c r="E141" s="8">
        <v>260</v>
      </c>
      <c r="F141" s="12"/>
      <c r="G141" s="54">
        <v>0</v>
      </c>
      <c r="H141" s="21">
        <f t="shared" si="4"/>
        <v>0</v>
      </c>
    </row>
    <row r="142" spans="1:8" x14ac:dyDescent="0.2">
      <c r="A142" s="33">
        <v>19</v>
      </c>
      <c r="B142" s="34" t="s">
        <v>143</v>
      </c>
      <c r="C142" s="36" t="s">
        <v>146</v>
      </c>
      <c r="D142" s="34" t="s">
        <v>125</v>
      </c>
      <c r="E142" s="8">
        <v>365</v>
      </c>
      <c r="F142" s="12"/>
      <c r="G142" s="54">
        <v>0</v>
      </c>
      <c r="H142" s="21">
        <f t="shared" si="4"/>
        <v>0</v>
      </c>
    </row>
    <row r="143" spans="1:8" x14ac:dyDescent="0.2">
      <c r="A143" s="33">
        <v>20</v>
      </c>
      <c r="B143" s="34" t="s">
        <v>144</v>
      </c>
      <c r="C143" s="34" t="s">
        <v>140</v>
      </c>
      <c r="D143" s="34" t="s">
        <v>125</v>
      </c>
      <c r="E143" s="8">
        <v>260</v>
      </c>
      <c r="F143" s="12"/>
      <c r="G143" s="54">
        <v>0</v>
      </c>
      <c r="H143" s="21">
        <f t="shared" si="4"/>
        <v>0</v>
      </c>
    </row>
    <row r="144" spans="1:8" x14ac:dyDescent="0.2">
      <c r="A144" s="33">
        <v>21</v>
      </c>
      <c r="B144" s="34" t="s">
        <v>145</v>
      </c>
      <c r="C144" s="36" t="s">
        <v>146</v>
      </c>
      <c r="D144" s="34" t="s">
        <v>125</v>
      </c>
      <c r="E144" s="8">
        <v>365</v>
      </c>
      <c r="F144" s="12"/>
      <c r="G144" s="54">
        <v>0</v>
      </c>
      <c r="H144" s="21">
        <f t="shared" si="4"/>
        <v>0</v>
      </c>
    </row>
    <row r="145" spans="1:8" x14ac:dyDescent="0.2">
      <c r="A145" s="33">
        <v>22</v>
      </c>
      <c r="B145" s="34" t="s">
        <v>147</v>
      </c>
      <c r="C145" s="36" t="s">
        <v>146</v>
      </c>
      <c r="D145" s="34" t="s">
        <v>125</v>
      </c>
      <c r="E145" s="8">
        <v>365</v>
      </c>
      <c r="F145" s="12"/>
      <c r="G145" s="54">
        <v>0</v>
      </c>
      <c r="H145" s="21">
        <f t="shared" si="4"/>
        <v>0</v>
      </c>
    </row>
    <row r="146" spans="1:8" x14ac:dyDescent="0.2">
      <c r="A146" s="33">
        <v>23</v>
      </c>
      <c r="B146" s="34" t="s">
        <v>148</v>
      </c>
      <c r="C146" s="36" t="s">
        <v>146</v>
      </c>
      <c r="D146" s="34" t="s">
        <v>125</v>
      </c>
      <c r="E146" s="8">
        <v>365</v>
      </c>
      <c r="F146" s="12"/>
      <c r="G146" s="54">
        <v>0</v>
      </c>
      <c r="H146" s="21">
        <f t="shared" si="4"/>
        <v>0</v>
      </c>
    </row>
    <row r="147" spans="1:8" x14ac:dyDescent="0.2">
      <c r="A147" s="33">
        <v>24</v>
      </c>
      <c r="B147" s="34" t="s">
        <v>149</v>
      </c>
      <c r="C147" s="36" t="s">
        <v>146</v>
      </c>
      <c r="D147" s="34" t="s">
        <v>125</v>
      </c>
      <c r="E147" s="8">
        <v>365</v>
      </c>
      <c r="F147" s="12"/>
      <c r="G147" s="54">
        <v>0</v>
      </c>
      <c r="H147" s="21">
        <f t="shared" si="4"/>
        <v>0</v>
      </c>
    </row>
    <row r="148" spans="1:8" x14ac:dyDescent="0.2">
      <c r="A148" s="33">
        <v>25</v>
      </c>
      <c r="B148" s="34" t="s">
        <v>150</v>
      </c>
      <c r="C148" s="36" t="s">
        <v>146</v>
      </c>
      <c r="D148" s="34" t="s">
        <v>125</v>
      </c>
      <c r="E148" s="8">
        <v>365</v>
      </c>
      <c r="F148" s="12"/>
      <c r="G148" s="54">
        <v>0</v>
      </c>
      <c r="H148" s="21">
        <f t="shared" si="4"/>
        <v>0</v>
      </c>
    </row>
    <row r="149" spans="1:8" x14ac:dyDescent="0.2">
      <c r="A149" s="33">
        <v>26</v>
      </c>
      <c r="B149" s="34" t="s">
        <v>151</v>
      </c>
      <c r="C149" s="36" t="s">
        <v>146</v>
      </c>
      <c r="D149" s="34" t="s">
        <v>125</v>
      </c>
      <c r="E149" s="8">
        <v>365</v>
      </c>
      <c r="F149" s="12"/>
      <c r="G149" s="54">
        <v>0</v>
      </c>
      <c r="H149" s="21">
        <f t="shared" si="4"/>
        <v>0</v>
      </c>
    </row>
    <row r="150" spans="1:8" x14ac:dyDescent="0.2">
      <c r="A150" s="33">
        <v>27</v>
      </c>
      <c r="B150" s="34" t="s">
        <v>152</v>
      </c>
      <c r="C150" s="36" t="s">
        <v>146</v>
      </c>
      <c r="D150" s="34" t="s">
        <v>125</v>
      </c>
      <c r="E150" s="8">
        <v>365</v>
      </c>
      <c r="F150" s="12"/>
      <c r="G150" s="54">
        <v>0</v>
      </c>
      <c r="H150" s="21">
        <f t="shared" si="4"/>
        <v>0</v>
      </c>
    </row>
    <row r="151" spans="1:8" x14ac:dyDescent="0.2">
      <c r="A151" s="33">
        <v>28</v>
      </c>
      <c r="B151" s="34" t="s">
        <v>153</v>
      </c>
      <c r="C151" s="36" t="s">
        <v>146</v>
      </c>
      <c r="D151" s="34" t="s">
        <v>125</v>
      </c>
      <c r="E151" s="8">
        <v>365</v>
      </c>
      <c r="F151" s="12"/>
      <c r="G151" s="54">
        <v>0</v>
      </c>
      <c r="H151" s="21">
        <f t="shared" si="4"/>
        <v>0</v>
      </c>
    </row>
    <row r="152" spans="1:8" x14ac:dyDescent="0.2">
      <c r="A152" s="33">
        <v>29</v>
      </c>
      <c r="B152" s="34" t="s">
        <v>154</v>
      </c>
      <c r="C152" s="34" t="s">
        <v>140</v>
      </c>
      <c r="D152" s="34" t="s">
        <v>125</v>
      </c>
      <c r="E152" s="8">
        <v>260</v>
      </c>
      <c r="F152" s="12"/>
      <c r="G152" s="54">
        <v>0</v>
      </c>
      <c r="H152" s="21">
        <f t="shared" si="4"/>
        <v>0</v>
      </c>
    </row>
    <row r="153" spans="1:8" x14ac:dyDescent="0.2">
      <c r="A153" s="33">
        <v>30</v>
      </c>
      <c r="B153" s="34" t="s">
        <v>155</v>
      </c>
      <c r="C153" s="34" t="s">
        <v>146</v>
      </c>
      <c r="D153" s="34" t="s">
        <v>125</v>
      </c>
      <c r="E153" s="8">
        <v>365</v>
      </c>
      <c r="F153" s="12"/>
      <c r="G153" s="54">
        <v>0</v>
      </c>
      <c r="H153" s="21">
        <f t="shared" si="4"/>
        <v>0</v>
      </c>
    </row>
    <row r="154" spans="1:8" x14ac:dyDescent="0.2">
      <c r="A154" s="33">
        <v>31</v>
      </c>
      <c r="B154" s="34" t="s">
        <v>156</v>
      </c>
      <c r="C154" s="34" t="s">
        <v>146</v>
      </c>
      <c r="D154" s="34" t="s">
        <v>125</v>
      </c>
      <c r="E154" s="8">
        <v>365</v>
      </c>
      <c r="F154" s="12"/>
      <c r="G154" s="54">
        <v>0</v>
      </c>
      <c r="H154" s="21">
        <f t="shared" si="4"/>
        <v>0</v>
      </c>
    </row>
    <row r="155" spans="1:8" x14ac:dyDescent="0.2">
      <c r="A155" s="33">
        <v>32</v>
      </c>
      <c r="B155" s="34" t="s">
        <v>157</v>
      </c>
      <c r="C155" s="34" t="s">
        <v>140</v>
      </c>
      <c r="D155" s="34" t="s">
        <v>125</v>
      </c>
      <c r="E155" s="8">
        <v>260</v>
      </c>
      <c r="F155" s="12"/>
      <c r="G155" s="54">
        <v>0</v>
      </c>
      <c r="H155" s="21">
        <f t="shared" si="4"/>
        <v>0</v>
      </c>
    </row>
    <row r="156" spans="1:8" x14ac:dyDescent="0.2">
      <c r="A156" s="33">
        <v>33</v>
      </c>
      <c r="B156" s="34" t="s">
        <v>158</v>
      </c>
      <c r="C156" s="34" t="s">
        <v>146</v>
      </c>
      <c r="D156" s="34" t="s">
        <v>125</v>
      </c>
      <c r="E156" s="8">
        <v>365</v>
      </c>
      <c r="F156" s="12"/>
      <c r="G156" s="54">
        <v>0</v>
      </c>
      <c r="H156" s="21">
        <f t="shared" si="4"/>
        <v>0</v>
      </c>
    </row>
    <row r="157" spans="1:8" x14ac:dyDescent="0.2">
      <c r="A157" s="33">
        <v>34</v>
      </c>
      <c r="B157" s="34" t="s">
        <v>159</v>
      </c>
      <c r="C157" s="34" t="s">
        <v>146</v>
      </c>
      <c r="D157" s="34" t="s">
        <v>125</v>
      </c>
      <c r="E157" s="8">
        <v>365</v>
      </c>
      <c r="F157" s="12"/>
      <c r="G157" s="54">
        <v>0</v>
      </c>
      <c r="H157" s="21">
        <f t="shared" si="4"/>
        <v>0</v>
      </c>
    </row>
    <row r="158" spans="1:8" x14ac:dyDescent="0.2">
      <c r="A158" s="33">
        <v>35</v>
      </c>
      <c r="B158" s="34" t="s">
        <v>160</v>
      </c>
      <c r="C158" s="34" t="s">
        <v>146</v>
      </c>
      <c r="D158" s="34" t="s">
        <v>125</v>
      </c>
      <c r="E158" s="8">
        <v>365</v>
      </c>
      <c r="F158" s="12"/>
      <c r="G158" s="54">
        <v>0</v>
      </c>
      <c r="H158" s="21">
        <f t="shared" si="4"/>
        <v>0</v>
      </c>
    </row>
    <row r="159" spans="1:8" x14ac:dyDescent="0.2">
      <c r="A159" s="33">
        <v>36</v>
      </c>
      <c r="B159" s="34" t="s">
        <v>161</v>
      </c>
      <c r="C159" s="34" t="s">
        <v>146</v>
      </c>
      <c r="D159" s="34" t="s">
        <v>125</v>
      </c>
      <c r="E159" s="8">
        <v>365</v>
      </c>
      <c r="F159" s="12"/>
      <c r="G159" s="54">
        <v>0</v>
      </c>
      <c r="H159" s="21">
        <f t="shared" si="4"/>
        <v>0</v>
      </c>
    </row>
    <row r="160" spans="1:8" x14ac:dyDescent="0.2">
      <c r="A160" s="33">
        <v>37</v>
      </c>
      <c r="B160" s="34" t="s">
        <v>162</v>
      </c>
      <c r="C160" s="34" t="s">
        <v>146</v>
      </c>
      <c r="D160" s="34" t="s">
        <v>125</v>
      </c>
      <c r="E160" s="8">
        <v>365</v>
      </c>
      <c r="F160" s="12"/>
      <c r="G160" s="54">
        <v>0</v>
      </c>
      <c r="H160" s="21">
        <f t="shared" si="4"/>
        <v>0</v>
      </c>
    </row>
    <row r="161" spans="1:8" x14ac:dyDescent="0.2">
      <c r="A161" s="33">
        <v>38</v>
      </c>
      <c r="B161" s="34" t="s">
        <v>163</v>
      </c>
      <c r="C161" s="34" t="s">
        <v>146</v>
      </c>
      <c r="D161" s="34" t="s">
        <v>125</v>
      </c>
      <c r="E161" s="8">
        <v>365</v>
      </c>
      <c r="F161" s="12"/>
      <c r="G161" s="54">
        <v>0</v>
      </c>
      <c r="H161" s="21">
        <f t="shared" si="4"/>
        <v>0</v>
      </c>
    </row>
    <row r="162" spans="1:8" x14ac:dyDescent="0.2">
      <c r="A162" s="33">
        <v>39</v>
      </c>
      <c r="B162" s="34" t="s">
        <v>164</v>
      </c>
      <c r="C162" s="34" t="s">
        <v>146</v>
      </c>
      <c r="D162" s="34" t="s">
        <v>125</v>
      </c>
      <c r="E162" s="8">
        <v>365</v>
      </c>
      <c r="F162" s="12"/>
      <c r="G162" s="54">
        <v>0</v>
      </c>
      <c r="H162" s="21">
        <f t="shared" si="4"/>
        <v>0</v>
      </c>
    </row>
    <row r="163" spans="1:8" x14ac:dyDescent="0.2">
      <c r="A163" s="33">
        <v>40</v>
      </c>
      <c r="B163" s="34" t="s">
        <v>165</v>
      </c>
      <c r="C163" s="34" t="s">
        <v>146</v>
      </c>
      <c r="D163" s="34" t="s">
        <v>125</v>
      </c>
      <c r="E163" s="8">
        <v>365</v>
      </c>
      <c r="F163" s="12"/>
      <c r="G163" s="54">
        <v>0</v>
      </c>
      <c r="H163" s="21">
        <f t="shared" si="4"/>
        <v>0</v>
      </c>
    </row>
    <row r="164" spans="1:8" x14ac:dyDescent="0.2">
      <c r="A164" s="33">
        <v>41</v>
      </c>
      <c r="B164" s="34" t="s">
        <v>166</v>
      </c>
      <c r="C164" s="34" t="s">
        <v>146</v>
      </c>
      <c r="D164" s="34" t="s">
        <v>125</v>
      </c>
      <c r="E164" s="8">
        <v>365</v>
      </c>
      <c r="F164" s="12"/>
      <c r="G164" s="54">
        <v>0</v>
      </c>
      <c r="H164" s="21">
        <f t="shared" si="4"/>
        <v>0</v>
      </c>
    </row>
    <row r="165" spans="1:8" x14ac:dyDescent="0.2">
      <c r="A165" s="33">
        <v>42</v>
      </c>
      <c r="B165" s="34" t="s">
        <v>167</v>
      </c>
      <c r="C165" s="34" t="s">
        <v>146</v>
      </c>
      <c r="D165" s="34" t="s">
        <v>125</v>
      </c>
      <c r="E165" s="8">
        <v>365</v>
      </c>
      <c r="F165" s="12"/>
      <c r="G165" s="54">
        <v>0</v>
      </c>
      <c r="H165" s="21">
        <f t="shared" si="4"/>
        <v>0</v>
      </c>
    </row>
    <row r="166" spans="1:8" x14ac:dyDescent="0.2">
      <c r="A166" s="33">
        <v>43</v>
      </c>
      <c r="B166" s="34" t="s">
        <v>168</v>
      </c>
      <c r="C166" s="34" t="s">
        <v>146</v>
      </c>
      <c r="D166" s="34" t="s">
        <v>125</v>
      </c>
      <c r="E166" s="8">
        <v>365</v>
      </c>
      <c r="F166" s="12"/>
      <c r="G166" s="54">
        <v>0</v>
      </c>
      <c r="H166" s="21">
        <f t="shared" si="4"/>
        <v>0</v>
      </c>
    </row>
    <row r="167" spans="1:8" x14ac:dyDescent="0.2">
      <c r="A167" s="33">
        <v>44</v>
      </c>
      <c r="B167" s="34" t="s">
        <v>169</v>
      </c>
      <c r="C167" s="34" t="s">
        <v>140</v>
      </c>
      <c r="D167" s="34" t="s">
        <v>125</v>
      </c>
      <c r="E167" s="8">
        <v>260</v>
      </c>
      <c r="F167" s="12"/>
      <c r="G167" s="54">
        <v>0</v>
      </c>
      <c r="H167" s="21">
        <f t="shared" si="4"/>
        <v>0</v>
      </c>
    </row>
    <row r="168" spans="1:8" x14ac:dyDescent="0.2">
      <c r="A168" s="33">
        <v>45</v>
      </c>
      <c r="B168" s="34" t="s">
        <v>170</v>
      </c>
      <c r="C168" s="34" t="s">
        <v>146</v>
      </c>
      <c r="D168" s="34" t="s">
        <v>125</v>
      </c>
      <c r="E168" s="8">
        <v>365</v>
      </c>
      <c r="F168" s="12"/>
      <c r="G168" s="54">
        <v>0</v>
      </c>
      <c r="H168" s="21">
        <f t="shared" si="4"/>
        <v>0</v>
      </c>
    </row>
    <row r="169" spans="1:8" x14ac:dyDescent="0.2">
      <c r="A169" s="33">
        <v>46</v>
      </c>
      <c r="B169" s="34" t="s">
        <v>171</v>
      </c>
      <c r="C169" s="34" t="s">
        <v>140</v>
      </c>
      <c r="D169" s="34" t="s">
        <v>125</v>
      </c>
      <c r="E169" s="8">
        <v>260</v>
      </c>
      <c r="F169" s="12"/>
      <c r="G169" s="54">
        <v>0</v>
      </c>
      <c r="H169" s="21">
        <f t="shared" si="4"/>
        <v>0</v>
      </c>
    </row>
    <row r="170" spans="1:8" x14ac:dyDescent="0.2">
      <c r="A170" s="33">
        <v>47</v>
      </c>
      <c r="B170" s="34" t="s">
        <v>172</v>
      </c>
      <c r="C170" s="34" t="s">
        <v>146</v>
      </c>
      <c r="D170" s="34" t="s">
        <v>125</v>
      </c>
      <c r="E170" s="8">
        <v>365</v>
      </c>
      <c r="F170" s="12"/>
      <c r="G170" s="54">
        <v>0</v>
      </c>
      <c r="H170" s="21">
        <f t="shared" si="4"/>
        <v>0</v>
      </c>
    </row>
    <row r="171" spans="1:8" x14ac:dyDescent="0.2">
      <c r="A171" s="33">
        <v>48</v>
      </c>
      <c r="B171" s="34" t="s">
        <v>173</v>
      </c>
      <c r="C171" s="34" t="s">
        <v>140</v>
      </c>
      <c r="D171" s="34" t="s">
        <v>125</v>
      </c>
      <c r="E171" s="8">
        <v>260</v>
      </c>
      <c r="F171" s="12"/>
      <c r="G171" s="54">
        <v>0</v>
      </c>
      <c r="H171" s="21">
        <f t="shared" si="4"/>
        <v>0</v>
      </c>
    </row>
    <row r="172" spans="1:8" x14ac:dyDescent="0.2">
      <c r="A172" s="33">
        <v>49</v>
      </c>
      <c r="B172" s="34" t="s">
        <v>174</v>
      </c>
      <c r="C172" s="34" t="s">
        <v>146</v>
      </c>
      <c r="D172" s="34" t="s">
        <v>125</v>
      </c>
      <c r="E172" s="8">
        <v>365</v>
      </c>
      <c r="F172" s="12"/>
      <c r="G172" s="54">
        <v>0</v>
      </c>
      <c r="H172" s="21">
        <f t="shared" si="4"/>
        <v>0</v>
      </c>
    </row>
    <row r="173" spans="1:8" x14ac:dyDescent="0.2">
      <c r="A173" s="33">
        <v>50</v>
      </c>
      <c r="B173" s="34" t="s">
        <v>175</v>
      </c>
      <c r="C173" s="34" t="s">
        <v>146</v>
      </c>
      <c r="D173" s="34" t="s">
        <v>125</v>
      </c>
      <c r="E173" s="8">
        <v>365</v>
      </c>
      <c r="F173" s="12"/>
      <c r="G173" s="54">
        <v>0</v>
      </c>
      <c r="H173" s="21">
        <f t="shared" si="4"/>
        <v>0</v>
      </c>
    </row>
    <row r="174" spans="1:8" x14ac:dyDescent="0.2">
      <c r="A174" s="33">
        <v>51</v>
      </c>
      <c r="B174" s="34" t="s">
        <v>176</v>
      </c>
      <c r="C174" s="34" t="s">
        <v>146</v>
      </c>
      <c r="D174" s="34" t="s">
        <v>125</v>
      </c>
      <c r="E174" s="8">
        <v>365</v>
      </c>
      <c r="F174" s="12"/>
      <c r="G174" s="54">
        <v>0</v>
      </c>
      <c r="H174" s="21">
        <f t="shared" si="4"/>
        <v>0</v>
      </c>
    </row>
    <row r="175" spans="1:8" x14ac:dyDescent="0.2">
      <c r="A175" s="33">
        <v>52</v>
      </c>
      <c r="B175" s="34" t="s">
        <v>177</v>
      </c>
      <c r="C175" s="34" t="s">
        <v>146</v>
      </c>
      <c r="D175" s="34" t="s">
        <v>125</v>
      </c>
      <c r="E175" s="8">
        <v>365</v>
      </c>
      <c r="F175" s="12"/>
      <c r="G175" s="54">
        <v>0</v>
      </c>
      <c r="H175" s="21">
        <f t="shared" si="4"/>
        <v>0</v>
      </c>
    </row>
    <row r="176" spans="1:8" x14ac:dyDescent="0.2">
      <c r="A176" s="33">
        <v>53</v>
      </c>
      <c r="B176" s="34" t="s">
        <v>178</v>
      </c>
      <c r="C176" s="34" t="s">
        <v>146</v>
      </c>
      <c r="D176" s="34" t="s">
        <v>125</v>
      </c>
      <c r="E176" s="8">
        <v>365</v>
      </c>
      <c r="F176" s="12"/>
      <c r="G176" s="54">
        <v>0</v>
      </c>
      <c r="H176" s="21">
        <f t="shared" si="4"/>
        <v>0</v>
      </c>
    </row>
    <row r="177" spans="1:8" x14ac:dyDescent="0.2">
      <c r="A177" s="33">
        <v>54</v>
      </c>
      <c r="B177" s="34" t="s">
        <v>179</v>
      </c>
      <c r="C177" s="34" t="s">
        <v>146</v>
      </c>
      <c r="D177" s="34" t="s">
        <v>125</v>
      </c>
      <c r="E177" s="8">
        <v>365</v>
      </c>
      <c r="F177" s="12"/>
      <c r="G177" s="54">
        <v>0</v>
      </c>
      <c r="H177" s="21">
        <f t="shared" si="4"/>
        <v>0</v>
      </c>
    </row>
    <row r="178" spans="1:8" x14ac:dyDescent="0.2">
      <c r="A178" s="33">
        <v>55</v>
      </c>
      <c r="B178" s="34" t="s">
        <v>180</v>
      </c>
      <c r="C178" s="34" t="s">
        <v>146</v>
      </c>
      <c r="D178" s="34" t="s">
        <v>125</v>
      </c>
      <c r="E178" s="8">
        <v>365</v>
      </c>
      <c r="F178" s="12"/>
      <c r="G178" s="54">
        <v>0</v>
      </c>
      <c r="H178" s="21">
        <f t="shared" si="4"/>
        <v>0</v>
      </c>
    </row>
    <row r="179" spans="1:8" x14ac:dyDescent="0.2">
      <c r="A179" s="33">
        <v>56</v>
      </c>
      <c r="B179" s="34" t="s">
        <v>181</v>
      </c>
      <c r="C179" s="34" t="s">
        <v>146</v>
      </c>
      <c r="D179" s="34" t="s">
        <v>125</v>
      </c>
      <c r="E179" s="8">
        <v>365</v>
      </c>
      <c r="F179" s="12"/>
      <c r="G179" s="54">
        <v>0</v>
      </c>
      <c r="H179" s="21">
        <f t="shared" si="4"/>
        <v>0</v>
      </c>
    </row>
    <row r="180" spans="1:8" x14ac:dyDescent="0.2">
      <c r="A180" s="33">
        <v>57</v>
      </c>
      <c r="B180" s="34" t="s">
        <v>182</v>
      </c>
      <c r="C180" s="34" t="s">
        <v>146</v>
      </c>
      <c r="D180" s="34" t="s">
        <v>125</v>
      </c>
      <c r="E180" s="8">
        <v>365</v>
      </c>
      <c r="F180" s="12"/>
      <c r="G180" s="54">
        <v>0</v>
      </c>
      <c r="H180" s="21">
        <f t="shared" si="4"/>
        <v>0</v>
      </c>
    </row>
    <row r="181" spans="1:8" x14ac:dyDescent="0.2">
      <c r="A181" s="33">
        <v>58</v>
      </c>
      <c r="B181" s="34" t="s">
        <v>183</v>
      </c>
      <c r="C181" s="34" t="s">
        <v>146</v>
      </c>
      <c r="D181" s="34" t="s">
        <v>125</v>
      </c>
      <c r="E181" s="8">
        <v>365</v>
      </c>
      <c r="F181" s="12"/>
      <c r="G181" s="54">
        <v>0</v>
      </c>
      <c r="H181" s="21">
        <f t="shared" si="4"/>
        <v>0</v>
      </c>
    </row>
    <row r="182" spans="1:8" x14ac:dyDescent="0.2">
      <c r="A182" s="33">
        <v>59</v>
      </c>
      <c r="B182" s="34" t="s">
        <v>184</v>
      </c>
      <c r="C182" s="34" t="s">
        <v>146</v>
      </c>
      <c r="D182" s="34" t="s">
        <v>125</v>
      </c>
      <c r="E182" s="8">
        <v>365</v>
      </c>
      <c r="F182" s="12"/>
      <c r="G182" s="54">
        <v>0</v>
      </c>
      <c r="H182" s="21">
        <f t="shared" si="4"/>
        <v>0</v>
      </c>
    </row>
    <row r="183" spans="1:8" x14ac:dyDescent="0.2">
      <c r="A183" s="33">
        <v>60</v>
      </c>
      <c r="B183" s="34" t="s">
        <v>185</v>
      </c>
      <c r="C183" s="34" t="s">
        <v>140</v>
      </c>
      <c r="D183" s="34" t="s">
        <v>125</v>
      </c>
      <c r="E183" s="8">
        <v>260</v>
      </c>
      <c r="F183" s="12"/>
      <c r="G183" s="54">
        <v>0</v>
      </c>
      <c r="H183" s="21">
        <f t="shared" si="4"/>
        <v>0</v>
      </c>
    </row>
    <row r="184" spans="1:8" x14ac:dyDescent="0.2">
      <c r="A184" s="33">
        <v>61</v>
      </c>
      <c r="B184" s="34" t="s">
        <v>186</v>
      </c>
      <c r="C184" s="34" t="s">
        <v>146</v>
      </c>
      <c r="D184" s="34" t="s">
        <v>125</v>
      </c>
      <c r="E184" s="8">
        <v>365</v>
      </c>
      <c r="F184" s="12"/>
      <c r="G184" s="54">
        <v>0</v>
      </c>
      <c r="H184" s="21">
        <f t="shared" si="4"/>
        <v>0</v>
      </c>
    </row>
    <row r="185" spans="1:8" x14ac:dyDescent="0.2">
      <c r="A185" s="33">
        <v>62</v>
      </c>
      <c r="B185" s="34" t="s">
        <v>187</v>
      </c>
      <c r="C185" s="34" t="s">
        <v>146</v>
      </c>
      <c r="D185" s="34" t="s">
        <v>125</v>
      </c>
      <c r="E185" s="8">
        <v>365</v>
      </c>
      <c r="F185" s="12"/>
      <c r="G185" s="54">
        <v>0</v>
      </c>
      <c r="H185" s="21">
        <f t="shared" si="4"/>
        <v>0</v>
      </c>
    </row>
    <row r="186" spans="1:8" x14ac:dyDescent="0.2">
      <c r="A186" s="33">
        <v>63</v>
      </c>
      <c r="B186" s="34" t="s">
        <v>0</v>
      </c>
      <c r="C186" s="34" t="s">
        <v>146</v>
      </c>
      <c r="D186" s="34" t="s">
        <v>125</v>
      </c>
      <c r="E186" s="8">
        <v>365</v>
      </c>
      <c r="F186" s="12"/>
      <c r="G186" s="54">
        <v>0</v>
      </c>
      <c r="H186" s="21">
        <f t="shared" si="4"/>
        <v>0</v>
      </c>
    </row>
    <row r="187" spans="1:8" x14ac:dyDescent="0.2">
      <c r="A187" s="33">
        <v>64</v>
      </c>
      <c r="B187" s="34" t="s">
        <v>188</v>
      </c>
      <c r="C187" s="34" t="s">
        <v>146</v>
      </c>
      <c r="D187" s="34" t="s">
        <v>125</v>
      </c>
      <c r="E187" s="8">
        <v>365</v>
      </c>
      <c r="F187" s="12"/>
      <c r="G187" s="54">
        <v>0</v>
      </c>
      <c r="H187" s="21">
        <f t="shared" si="4"/>
        <v>0</v>
      </c>
    </row>
    <row r="188" spans="1:8" x14ac:dyDescent="0.2">
      <c r="A188" s="33">
        <v>65</v>
      </c>
      <c r="B188" s="34" t="s">
        <v>189</v>
      </c>
      <c r="C188" s="34" t="s">
        <v>146</v>
      </c>
      <c r="D188" s="34" t="s">
        <v>125</v>
      </c>
      <c r="E188" s="8">
        <v>365</v>
      </c>
      <c r="F188" s="12"/>
      <c r="G188" s="54">
        <v>0</v>
      </c>
      <c r="H188" s="21">
        <f t="shared" si="4"/>
        <v>0</v>
      </c>
    </row>
    <row r="189" spans="1:8" ht="15.75" x14ac:dyDescent="0.2">
      <c r="A189" s="33">
        <v>66</v>
      </c>
      <c r="B189" s="35" t="s">
        <v>190</v>
      </c>
      <c r="C189" s="34" t="s">
        <v>140</v>
      </c>
      <c r="D189" s="34" t="s">
        <v>125</v>
      </c>
      <c r="E189" s="8">
        <v>260</v>
      </c>
      <c r="F189" s="12"/>
      <c r="G189" s="54">
        <v>0</v>
      </c>
      <c r="H189" s="21">
        <f t="shared" ref="H189:H227" si="5">G189*E189</f>
        <v>0</v>
      </c>
    </row>
    <row r="190" spans="1:8" x14ac:dyDescent="0.2">
      <c r="A190" s="33">
        <v>67</v>
      </c>
      <c r="B190" s="34" t="s">
        <v>191</v>
      </c>
      <c r="C190" s="34" t="s">
        <v>146</v>
      </c>
      <c r="D190" s="34" t="s">
        <v>125</v>
      </c>
      <c r="E190" s="8">
        <v>365</v>
      </c>
      <c r="F190" s="12"/>
      <c r="G190" s="54">
        <v>0</v>
      </c>
      <c r="H190" s="21">
        <f t="shared" si="5"/>
        <v>0</v>
      </c>
    </row>
    <row r="191" spans="1:8" x14ac:dyDescent="0.2">
      <c r="A191" s="33">
        <v>68</v>
      </c>
      <c r="B191" s="34" t="s">
        <v>192</v>
      </c>
      <c r="C191" s="34" t="s">
        <v>146</v>
      </c>
      <c r="D191" s="34" t="s">
        <v>125</v>
      </c>
      <c r="E191" s="8">
        <v>365</v>
      </c>
      <c r="F191" s="12"/>
      <c r="G191" s="54">
        <v>0</v>
      </c>
      <c r="H191" s="21">
        <f t="shared" si="5"/>
        <v>0</v>
      </c>
    </row>
    <row r="192" spans="1:8" x14ac:dyDescent="0.2">
      <c r="A192" s="33">
        <v>69</v>
      </c>
      <c r="B192" s="34" t="s">
        <v>193</v>
      </c>
      <c r="C192" s="34" t="s">
        <v>146</v>
      </c>
      <c r="D192" s="34" t="s">
        <v>125</v>
      </c>
      <c r="E192" s="8">
        <v>365</v>
      </c>
      <c r="F192" s="12"/>
      <c r="G192" s="54">
        <v>0</v>
      </c>
      <c r="H192" s="21">
        <f t="shared" si="5"/>
        <v>0</v>
      </c>
    </row>
    <row r="193" spans="1:8" x14ac:dyDescent="0.2">
      <c r="A193" s="33">
        <v>70</v>
      </c>
      <c r="B193" s="34" t="s">
        <v>194</v>
      </c>
      <c r="C193" s="34" t="s">
        <v>146</v>
      </c>
      <c r="D193" s="34" t="s">
        <v>125</v>
      </c>
      <c r="E193" s="8">
        <v>365</v>
      </c>
      <c r="F193" s="12"/>
      <c r="G193" s="54">
        <v>0</v>
      </c>
      <c r="H193" s="21">
        <f t="shared" si="5"/>
        <v>0</v>
      </c>
    </row>
    <row r="194" spans="1:8" x14ac:dyDescent="0.2">
      <c r="A194" s="33">
        <v>71</v>
      </c>
      <c r="B194" s="34" t="s">
        <v>195</v>
      </c>
      <c r="C194" s="34" t="s">
        <v>146</v>
      </c>
      <c r="D194" s="34" t="s">
        <v>125</v>
      </c>
      <c r="E194" s="8">
        <v>365</v>
      </c>
      <c r="F194" s="12"/>
      <c r="G194" s="54">
        <v>0</v>
      </c>
      <c r="H194" s="21">
        <f t="shared" si="5"/>
        <v>0</v>
      </c>
    </row>
    <row r="195" spans="1:8" x14ac:dyDescent="0.2">
      <c r="A195" s="33">
        <v>72</v>
      </c>
      <c r="B195" s="34" t="s">
        <v>196</v>
      </c>
      <c r="C195" s="34" t="s">
        <v>146</v>
      </c>
      <c r="D195" s="34" t="s">
        <v>125</v>
      </c>
      <c r="E195" s="8">
        <v>365</v>
      </c>
      <c r="F195" s="12"/>
      <c r="G195" s="54">
        <v>0</v>
      </c>
      <c r="H195" s="21">
        <f t="shared" si="5"/>
        <v>0</v>
      </c>
    </row>
    <row r="196" spans="1:8" x14ac:dyDescent="0.2">
      <c r="A196" s="33">
        <v>73</v>
      </c>
      <c r="B196" s="34" t="s">
        <v>197</v>
      </c>
      <c r="C196" s="34" t="s">
        <v>146</v>
      </c>
      <c r="D196" s="34" t="s">
        <v>125</v>
      </c>
      <c r="E196" s="8">
        <v>365</v>
      </c>
      <c r="F196" s="12"/>
      <c r="G196" s="54">
        <v>0</v>
      </c>
      <c r="H196" s="21">
        <f t="shared" si="5"/>
        <v>0</v>
      </c>
    </row>
    <row r="197" spans="1:8" ht="15.75" x14ac:dyDescent="0.2">
      <c r="A197" s="33">
        <v>74</v>
      </c>
      <c r="B197" s="35" t="s">
        <v>198</v>
      </c>
      <c r="C197" s="34" t="s">
        <v>140</v>
      </c>
      <c r="D197" s="34" t="s">
        <v>125</v>
      </c>
      <c r="E197" s="8">
        <v>260</v>
      </c>
      <c r="F197" s="12"/>
      <c r="G197" s="54">
        <v>0</v>
      </c>
      <c r="H197" s="21">
        <f t="shared" si="5"/>
        <v>0</v>
      </c>
    </row>
    <row r="198" spans="1:8" x14ac:dyDescent="0.2">
      <c r="A198" s="33">
        <v>75</v>
      </c>
      <c r="B198" s="34" t="s">
        <v>199</v>
      </c>
      <c r="C198" s="34" t="s">
        <v>146</v>
      </c>
      <c r="D198" s="34" t="s">
        <v>125</v>
      </c>
      <c r="E198" s="8">
        <v>365</v>
      </c>
      <c r="F198" s="12"/>
      <c r="G198" s="54">
        <v>0</v>
      </c>
      <c r="H198" s="21">
        <f t="shared" si="5"/>
        <v>0</v>
      </c>
    </row>
    <row r="199" spans="1:8" x14ac:dyDescent="0.2">
      <c r="A199" s="33">
        <v>76</v>
      </c>
      <c r="B199" s="34" t="s">
        <v>200</v>
      </c>
      <c r="C199" s="34" t="s">
        <v>146</v>
      </c>
      <c r="D199" s="34" t="s">
        <v>125</v>
      </c>
      <c r="E199" s="8">
        <v>365</v>
      </c>
      <c r="F199" s="12"/>
      <c r="G199" s="54">
        <v>0</v>
      </c>
      <c r="H199" s="21">
        <f t="shared" si="5"/>
        <v>0</v>
      </c>
    </row>
    <row r="200" spans="1:8" x14ac:dyDescent="0.2">
      <c r="A200" s="33">
        <v>77</v>
      </c>
      <c r="B200" s="34" t="s">
        <v>201</v>
      </c>
      <c r="C200" s="34" t="s">
        <v>146</v>
      </c>
      <c r="D200" s="34" t="s">
        <v>125</v>
      </c>
      <c r="E200" s="8">
        <v>365</v>
      </c>
      <c r="F200" s="12"/>
      <c r="G200" s="54">
        <v>0</v>
      </c>
      <c r="H200" s="21">
        <f t="shared" si="5"/>
        <v>0</v>
      </c>
    </row>
    <row r="201" spans="1:8" x14ac:dyDescent="0.2">
      <c r="A201" s="33">
        <v>78</v>
      </c>
      <c r="B201" s="34" t="s">
        <v>202</v>
      </c>
      <c r="C201" s="34" t="s">
        <v>146</v>
      </c>
      <c r="D201" s="34" t="s">
        <v>125</v>
      </c>
      <c r="E201" s="8">
        <v>365</v>
      </c>
      <c r="F201" s="12"/>
      <c r="G201" s="54">
        <v>0</v>
      </c>
      <c r="H201" s="21">
        <f t="shared" si="5"/>
        <v>0</v>
      </c>
    </row>
    <row r="202" spans="1:8" ht="15.75" x14ac:dyDescent="0.2">
      <c r="A202" s="33">
        <v>79</v>
      </c>
      <c r="B202" s="35" t="s">
        <v>203</v>
      </c>
      <c r="C202" s="34" t="s">
        <v>140</v>
      </c>
      <c r="D202" s="34" t="s">
        <v>125</v>
      </c>
      <c r="E202" s="8">
        <v>260</v>
      </c>
      <c r="F202" s="12"/>
      <c r="G202" s="54">
        <v>0</v>
      </c>
      <c r="H202" s="21">
        <f t="shared" si="5"/>
        <v>0</v>
      </c>
    </row>
    <row r="203" spans="1:8" x14ac:dyDescent="0.2">
      <c r="A203" s="33">
        <v>80</v>
      </c>
      <c r="B203" s="34" t="s">
        <v>204</v>
      </c>
      <c r="C203" s="34" t="s">
        <v>146</v>
      </c>
      <c r="D203" s="34" t="s">
        <v>125</v>
      </c>
      <c r="E203" s="8">
        <v>365</v>
      </c>
      <c r="F203" s="12"/>
      <c r="G203" s="54">
        <v>0</v>
      </c>
      <c r="H203" s="21">
        <f t="shared" si="5"/>
        <v>0</v>
      </c>
    </row>
    <row r="204" spans="1:8" x14ac:dyDescent="0.2">
      <c r="A204" s="33">
        <v>81</v>
      </c>
      <c r="B204" s="34" t="s">
        <v>205</v>
      </c>
      <c r="C204" s="34" t="s">
        <v>146</v>
      </c>
      <c r="D204" s="34" t="s">
        <v>125</v>
      </c>
      <c r="E204" s="8">
        <v>365</v>
      </c>
      <c r="F204" s="12"/>
      <c r="G204" s="54">
        <v>0</v>
      </c>
      <c r="H204" s="21">
        <f t="shared" si="5"/>
        <v>0</v>
      </c>
    </row>
    <row r="205" spans="1:8" x14ac:dyDescent="0.2">
      <c r="A205" s="33">
        <v>82</v>
      </c>
      <c r="B205" s="34" t="s">
        <v>206</v>
      </c>
      <c r="C205" s="34" t="s">
        <v>146</v>
      </c>
      <c r="D205" s="34" t="s">
        <v>125</v>
      </c>
      <c r="E205" s="8">
        <v>365</v>
      </c>
      <c r="F205" s="12"/>
      <c r="G205" s="54">
        <v>0</v>
      </c>
      <c r="H205" s="21">
        <f t="shared" si="5"/>
        <v>0</v>
      </c>
    </row>
    <row r="206" spans="1:8" x14ac:dyDescent="0.2">
      <c r="A206" s="33">
        <v>83</v>
      </c>
      <c r="B206" s="34" t="s">
        <v>207</v>
      </c>
      <c r="C206" s="34" t="s">
        <v>146</v>
      </c>
      <c r="D206" s="34" t="s">
        <v>125</v>
      </c>
      <c r="E206" s="8">
        <v>365</v>
      </c>
      <c r="F206" s="12"/>
      <c r="G206" s="54">
        <v>0</v>
      </c>
      <c r="H206" s="21">
        <f t="shared" si="5"/>
        <v>0</v>
      </c>
    </row>
    <row r="207" spans="1:8" x14ac:dyDescent="0.2">
      <c r="A207" s="33">
        <v>84</v>
      </c>
      <c r="B207" s="34" t="s">
        <v>208</v>
      </c>
      <c r="C207" s="34" t="s">
        <v>146</v>
      </c>
      <c r="D207" s="34" t="s">
        <v>125</v>
      </c>
      <c r="E207" s="8">
        <v>365</v>
      </c>
      <c r="F207" s="12"/>
      <c r="G207" s="54">
        <v>0</v>
      </c>
      <c r="H207" s="21">
        <f t="shared" si="5"/>
        <v>0</v>
      </c>
    </row>
    <row r="208" spans="1:8" x14ac:dyDescent="0.2">
      <c r="A208" s="33">
        <v>85</v>
      </c>
      <c r="B208" s="34" t="s">
        <v>209</v>
      </c>
      <c r="C208" s="34" t="s">
        <v>146</v>
      </c>
      <c r="D208" s="34" t="s">
        <v>125</v>
      </c>
      <c r="E208" s="8">
        <v>365</v>
      </c>
      <c r="F208" s="12"/>
      <c r="G208" s="54">
        <v>0</v>
      </c>
      <c r="H208" s="21">
        <f t="shared" si="5"/>
        <v>0</v>
      </c>
    </row>
    <row r="209" spans="1:8" x14ac:dyDescent="0.2">
      <c r="A209" s="33">
        <v>86</v>
      </c>
      <c r="B209" s="34" t="s">
        <v>210</v>
      </c>
      <c r="C209" s="34" t="s">
        <v>146</v>
      </c>
      <c r="D209" s="34" t="s">
        <v>125</v>
      </c>
      <c r="E209" s="8">
        <v>365</v>
      </c>
      <c r="F209" s="12"/>
      <c r="G209" s="54">
        <v>0</v>
      </c>
      <c r="H209" s="21">
        <f t="shared" si="5"/>
        <v>0</v>
      </c>
    </row>
    <row r="210" spans="1:8" x14ac:dyDescent="0.2">
      <c r="A210" s="33">
        <v>87</v>
      </c>
      <c r="B210" s="34" t="s">
        <v>211</v>
      </c>
      <c r="C210" s="34" t="s">
        <v>146</v>
      </c>
      <c r="D210" s="34" t="s">
        <v>125</v>
      </c>
      <c r="E210" s="8">
        <v>365</v>
      </c>
      <c r="F210" s="12"/>
      <c r="G210" s="54">
        <v>0</v>
      </c>
      <c r="H210" s="21">
        <f t="shared" si="5"/>
        <v>0</v>
      </c>
    </row>
    <row r="211" spans="1:8" x14ac:dyDescent="0.2">
      <c r="A211" s="33">
        <v>88</v>
      </c>
      <c r="B211" s="34" t="s">
        <v>212</v>
      </c>
      <c r="C211" s="34" t="s">
        <v>146</v>
      </c>
      <c r="D211" s="34" t="s">
        <v>125</v>
      </c>
      <c r="E211" s="8">
        <v>365</v>
      </c>
      <c r="F211" s="12"/>
      <c r="G211" s="54">
        <v>0</v>
      </c>
      <c r="H211" s="21">
        <f t="shared" si="5"/>
        <v>0</v>
      </c>
    </row>
    <row r="212" spans="1:8" x14ac:dyDescent="0.2">
      <c r="A212" s="33">
        <v>89</v>
      </c>
      <c r="B212" s="34" t="s">
        <v>213</v>
      </c>
      <c r="C212" s="34" t="s">
        <v>146</v>
      </c>
      <c r="D212" s="34" t="s">
        <v>125</v>
      </c>
      <c r="E212" s="8">
        <v>365</v>
      </c>
      <c r="F212" s="12"/>
      <c r="G212" s="54">
        <v>0</v>
      </c>
      <c r="H212" s="21">
        <f t="shared" si="5"/>
        <v>0</v>
      </c>
    </row>
    <row r="213" spans="1:8" x14ac:dyDescent="0.2">
      <c r="A213" s="33">
        <v>90</v>
      </c>
      <c r="B213" s="34" t="s">
        <v>214</v>
      </c>
      <c r="C213" s="34" t="s">
        <v>146</v>
      </c>
      <c r="D213" s="34" t="s">
        <v>125</v>
      </c>
      <c r="E213" s="8">
        <v>365</v>
      </c>
      <c r="F213" s="12"/>
      <c r="G213" s="54">
        <v>0</v>
      </c>
      <c r="H213" s="21">
        <f t="shared" si="5"/>
        <v>0</v>
      </c>
    </row>
    <row r="214" spans="1:8" x14ac:dyDescent="0.2">
      <c r="A214" s="33">
        <v>91</v>
      </c>
      <c r="B214" s="34" t="s">
        <v>215</v>
      </c>
      <c r="C214" s="34" t="s">
        <v>146</v>
      </c>
      <c r="D214" s="34" t="s">
        <v>125</v>
      </c>
      <c r="E214" s="8">
        <v>365</v>
      </c>
      <c r="F214" s="12"/>
      <c r="G214" s="54">
        <v>0</v>
      </c>
      <c r="H214" s="21">
        <f t="shared" si="5"/>
        <v>0</v>
      </c>
    </row>
    <row r="215" spans="1:8" ht="15.75" x14ac:dyDescent="0.2">
      <c r="A215" s="35">
        <v>92</v>
      </c>
      <c r="B215" s="34" t="s">
        <v>246</v>
      </c>
      <c r="C215" s="34" t="s">
        <v>140</v>
      </c>
      <c r="D215" s="34" t="s">
        <v>125</v>
      </c>
      <c r="E215" s="8">
        <v>260</v>
      </c>
      <c r="F215" s="12"/>
      <c r="G215" s="54">
        <v>0</v>
      </c>
      <c r="H215" s="21">
        <f t="shared" si="5"/>
        <v>0</v>
      </c>
    </row>
    <row r="216" spans="1:8" x14ac:dyDescent="0.2">
      <c r="A216" s="33">
        <v>93</v>
      </c>
      <c r="B216" s="34" t="s">
        <v>216</v>
      </c>
      <c r="C216" s="34" t="s">
        <v>146</v>
      </c>
      <c r="D216" s="34" t="s">
        <v>125</v>
      </c>
      <c r="E216" s="8">
        <v>365</v>
      </c>
      <c r="F216" s="12"/>
      <c r="G216" s="54">
        <v>0</v>
      </c>
      <c r="H216" s="21">
        <f t="shared" si="5"/>
        <v>0</v>
      </c>
    </row>
    <row r="217" spans="1:8" x14ac:dyDescent="0.2">
      <c r="A217" s="33">
        <v>94</v>
      </c>
      <c r="B217" s="34" t="s">
        <v>217</v>
      </c>
      <c r="C217" s="34" t="s">
        <v>146</v>
      </c>
      <c r="D217" s="34" t="s">
        <v>125</v>
      </c>
      <c r="E217" s="8">
        <v>365</v>
      </c>
      <c r="F217" s="12"/>
      <c r="G217" s="54">
        <v>0</v>
      </c>
      <c r="H217" s="21">
        <f t="shared" si="5"/>
        <v>0</v>
      </c>
    </row>
    <row r="218" spans="1:8" ht="14.25" customHeight="1" x14ac:dyDescent="0.2">
      <c r="A218" s="33">
        <v>95</v>
      </c>
      <c r="B218" s="34" t="s">
        <v>218</v>
      </c>
      <c r="C218" s="34" t="s">
        <v>146</v>
      </c>
      <c r="D218" s="34" t="s">
        <v>125</v>
      </c>
      <c r="E218" s="8">
        <v>365</v>
      </c>
      <c r="F218" s="12"/>
      <c r="G218" s="54">
        <v>0</v>
      </c>
      <c r="H218" s="21">
        <f t="shared" si="5"/>
        <v>0</v>
      </c>
    </row>
    <row r="219" spans="1:8" ht="14.25" customHeight="1" x14ac:dyDescent="0.2">
      <c r="A219" s="33">
        <v>96</v>
      </c>
      <c r="B219" s="34" t="s">
        <v>219</v>
      </c>
      <c r="C219" s="34" t="s">
        <v>146</v>
      </c>
      <c r="D219" s="34" t="s">
        <v>125</v>
      </c>
      <c r="E219" s="8">
        <v>365</v>
      </c>
      <c r="F219" s="12"/>
      <c r="G219" s="54">
        <v>0</v>
      </c>
      <c r="H219" s="21">
        <f t="shared" si="5"/>
        <v>0</v>
      </c>
    </row>
    <row r="220" spans="1:8" ht="14.25" customHeight="1" x14ac:dyDescent="0.2">
      <c r="A220" s="33">
        <v>97</v>
      </c>
      <c r="B220" s="34" t="s">
        <v>220</v>
      </c>
      <c r="C220" s="34" t="s">
        <v>146</v>
      </c>
      <c r="D220" s="34" t="s">
        <v>125</v>
      </c>
      <c r="E220" s="8">
        <v>365</v>
      </c>
      <c r="F220" s="12"/>
      <c r="G220" s="54">
        <v>0</v>
      </c>
      <c r="H220" s="21">
        <f t="shared" si="5"/>
        <v>0</v>
      </c>
    </row>
    <row r="221" spans="1:8" ht="14.25" customHeight="1" x14ac:dyDescent="0.2">
      <c r="A221" s="33">
        <v>98</v>
      </c>
      <c r="B221" s="34" t="s">
        <v>221</v>
      </c>
      <c r="C221" s="34" t="s">
        <v>146</v>
      </c>
      <c r="D221" s="34" t="s">
        <v>125</v>
      </c>
      <c r="E221" s="8">
        <v>365</v>
      </c>
      <c r="F221" s="12"/>
      <c r="G221" s="54">
        <v>0</v>
      </c>
      <c r="H221" s="21">
        <f t="shared" si="5"/>
        <v>0</v>
      </c>
    </row>
    <row r="222" spans="1:8" ht="14.25" customHeight="1" x14ac:dyDescent="0.2">
      <c r="A222" s="33">
        <v>99</v>
      </c>
      <c r="B222" s="35" t="s">
        <v>222</v>
      </c>
      <c r="C222" s="34" t="s">
        <v>146</v>
      </c>
      <c r="D222" s="34" t="s">
        <v>125</v>
      </c>
      <c r="E222" s="8">
        <v>365</v>
      </c>
      <c r="F222" s="12"/>
      <c r="G222" s="54">
        <v>0</v>
      </c>
      <c r="H222" s="21">
        <f t="shared" si="5"/>
        <v>0</v>
      </c>
    </row>
    <row r="223" spans="1:8" ht="15" customHeight="1" x14ac:dyDescent="0.2">
      <c r="A223" s="55">
        <v>100</v>
      </c>
      <c r="B223" s="34" t="s">
        <v>279</v>
      </c>
      <c r="C223" s="34" t="s">
        <v>146</v>
      </c>
      <c r="D223" s="34" t="s">
        <v>125</v>
      </c>
      <c r="E223" s="8">
        <v>365</v>
      </c>
      <c r="F223" s="56"/>
      <c r="G223" s="54">
        <v>0</v>
      </c>
      <c r="H223" s="21">
        <f t="shared" si="5"/>
        <v>0</v>
      </c>
    </row>
    <row r="224" spans="1:8" ht="15" customHeight="1" x14ac:dyDescent="0.2">
      <c r="A224" s="55">
        <v>101</v>
      </c>
      <c r="B224" s="34" t="s">
        <v>280</v>
      </c>
      <c r="C224" s="34" t="s">
        <v>146</v>
      </c>
      <c r="D224" s="34" t="s">
        <v>125</v>
      </c>
      <c r="E224" s="8">
        <v>365</v>
      </c>
      <c r="F224" s="56"/>
      <c r="G224" s="54">
        <v>0</v>
      </c>
      <c r="H224" s="21">
        <f t="shared" si="5"/>
        <v>0</v>
      </c>
    </row>
    <row r="225" spans="1:9" ht="15" customHeight="1" x14ac:dyDescent="0.2">
      <c r="A225" s="55">
        <v>102</v>
      </c>
      <c r="B225" s="34" t="s">
        <v>281</v>
      </c>
      <c r="C225" s="34" t="s">
        <v>146</v>
      </c>
      <c r="D225" s="34" t="s">
        <v>125</v>
      </c>
      <c r="E225" s="8">
        <v>365</v>
      </c>
      <c r="F225" s="56"/>
      <c r="G225" s="54">
        <v>0</v>
      </c>
      <c r="H225" s="21">
        <f t="shared" si="5"/>
        <v>0</v>
      </c>
    </row>
    <row r="226" spans="1:9" ht="15" customHeight="1" x14ac:dyDescent="0.2">
      <c r="A226" s="55">
        <v>103</v>
      </c>
      <c r="B226" s="34" t="s">
        <v>282</v>
      </c>
      <c r="C226" s="34" t="s">
        <v>146</v>
      </c>
      <c r="D226" s="34" t="s">
        <v>125</v>
      </c>
      <c r="E226" s="8">
        <v>365</v>
      </c>
      <c r="F226" s="56"/>
      <c r="G226" s="54">
        <v>0</v>
      </c>
      <c r="H226" s="21">
        <f t="shared" si="5"/>
        <v>0</v>
      </c>
    </row>
    <row r="227" spans="1:9" ht="15" customHeight="1" x14ac:dyDescent="0.2">
      <c r="A227" s="55">
        <v>104</v>
      </c>
      <c r="B227" s="34" t="s">
        <v>283</v>
      </c>
      <c r="C227" s="34" t="s">
        <v>146</v>
      </c>
      <c r="D227" s="34" t="s">
        <v>125</v>
      </c>
      <c r="E227" s="8">
        <v>365</v>
      </c>
      <c r="F227" s="56"/>
      <c r="G227" s="54">
        <v>0</v>
      </c>
      <c r="H227" s="21">
        <f t="shared" si="5"/>
        <v>0</v>
      </c>
    </row>
    <row r="228" spans="1:9" ht="15.75" customHeight="1" x14ac:dyDescent="0.2">
      <c r="A228" s="3" t="s">
        <v>277</v>
      </c>
      <c r="G228" s="25"/>
      <c r="H228" s="25">
        <f>SUM(H124:H227)</f>
        <v>0</v>
      </c>
    </row>
    <row r="229" spans="1:9" ht="15.75" customHeight="1" x14ac:dyDescent="0.2">
      <c r="A229" s="3" t="s">
        <v>248</v>
      </c>
      <c r="G229" s="25"/>
      <c r="H229" s="25"/>
    </row>
    <row r="230" spans="1:9" ht="15.75" customHeight="1" x14ac:dyDescent="0.2">
      <c r="A230" s="2" t="s">
        <v>223</v>
      </c>
    </row>
    <row r="231" spans="1:9" ht="12.95" customHeight="1" x14ac:dyDescent="0.2">
      <c r="A231" s="5"/>
    </row>
    <row r="232" spans="1:9" ht="15" customHeight="1" x14ac:dyDescent="0.2">
      <c r="A232" s="40" t="s">
        <v>250</v>
      </c>
    </row>
    <row r="233" spans="1:9" ht="12.95" customHeight="1" x14ac:dyDescent="0.2">
      <c r="A233" s="3" t="s">
        <v>247</v>
      </c>
    </row>
    <row r="234" spans="1:9" ht="66.75" customHeight="1" x14ac:dyDescent="0.2">
      <c r="A234" s="7" t="s">
        <v>3</v>
      </c>
      <c r="B234" s="6" t="s">
        <v>4</v>
      </c>
      <c r="C234" s="6" t="s">
        <v>224</v>
      </c>
      <c r="D234" s="6" t="s">
        <v>225</v>
      </c>
      <c r="E234" s="6" t="s">
        <v>288</v>
      </c>
      <c r="F234" s="6"/>
      <c r="G234" s="6" t="s">
        <v>287</v>
      </c>
      <c r="H234" s="7" t="s">
        <v>286</v>
      </c>
      <c r="I234" s="7" t="s">
        <v>230</v>
      </c>
    </row>
    <row r="235" spans="1:9" ht="66" customHeight="1" x14ac:dyDescent="0.2">
      <c r="A235" s="38">
        <v>1</v>
      </c>
      <c r="B235" s="9" t="s">
        <v>226</v>
      </c>
      <c r="C235" s="10" t="s">
        <v>227</v>
      </c>
      <c r="D235" s="10" t="s">
        <v>228</v>
      </c>
      <c r="E235" s="13">
        <v>2</v>
      </c>
      <c r="F235" s="39"/>
      <c r="G235" s="57">
        <v>25000</v>
      </c>
      <c r="H235" s="53">
        <v>0</v>
      </c>
      <c r="I235" s="21">
        <f>H235*E235</f>
        <v>0</v>
      </c>
    </row>
    <row r="236" spans="1:9" ht="21" customHeight="1" x14ac:dyDescent="0.2">
      <c r="A236" s="3" t="s">
        <v>258</v>
      </c>
      <c r="B236" s="30"/>
      <c r="C236" s="23"/>
      <c r="D236" s="23"/>
      <c r="E236" s="30"/>
      <c r="F236" s="41"/>
      <c r="G236" s="41"/>
      <c r="H236" s="25"/>
      <c r="I236" s="25">
        <f>I235</f>
        <v>0</v>
      </c>
    </row>
    <row r="237" spans="1:9" ht="26.25" customHeight="1" x14ac:dyDescent="0.2">
      <c r="D237" s="40" t="s">
        <v>262</v>
      </c>
      <c r="I237" s="32">
        <f>I236+H228+I119+I106+I71+I44</f>
        <v>0</v>
      </c>
    </row>
  </sheetData>
  <sheetProtection password="C50C" sheet="1" objects="1" scenarios="1"/>
  <pageMargins left="0.45" right="0.2" top="1" bottom="0.5" header="0.3" footer="0.3"/>
  <pageSetup orientation="portrait" verticalDpi="0" r:id="rId1"/>
  <headerFooter>
    <oddHeader xml:space="preserve">&amp;CWASHINGTON METROPOLITAN AREA TRANSIT AUTHORITY
&amp;"Times New Roman,Bold"&amp;K05-024OPTION YEAR 2&amp;K000000 &amp;"Times New Roman,Regular"&amp;K000000PRICE SCHEDULE FOR SERVICE AND SUPPLY RFP CQ15142/CPR
REFUSE REMOVAL AND RECYCLING SERVICES </oddHeader>
    <oddFooter>Page &amp;P of &amp;N</oddFooter>
  </headerFooter>
  <rowBreaks count="6" manualBreakCount="6">
    <brk id="44" max="16383" man="1"/>
    <brk id="71" max="16383" man="1"/>
    <brk id="106" max="16383" man="1"/>
    <brk id="119" max="16383" man="1"/>
    <brk id="230" max="16383" man="1"/>
    <brk id="2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7"/>
  <sheetViews>
    <sheetView zoomScaleNormal="100" workbookViewId="0"/>
  </sheetViews>
  <sheetFormatPr defaultRowHeight="12.75" x14ac:dyDescent="0.2"/>
  <cols>
    <col min="1" max="1" width="6" style="2" customWidth="1"/>
    <col min="2" max="2" width="25.83203125" style="2" customWidth="1"/>
    <col min="3" max="3" width="8" style="2" customWidth="1"/>
    <col min="4" max="4" width="10.33203125" style="2" customWidth="1"/>
    <col min="5" max="5" width="6.1640625" style="2" customWidth="1"/>
    <col min="6" max="6" width="7.6640625" style="2" customWidth="1"/>
    <col min="7" max="7" width="12.6640625" style="2" customWidth="1"/>
    <col min="8" max="8" width="16" style="2" customWidth="1"/>
    <col min="9" max="9" width="18.1640625" style="2" customWidth="1"/>
    <col min="10" max="16384" width="9.33203125" style="2"/>
  </cols>
  <sheetData>
    <row r="1" spans="1:9" ht="15.95" customHeight="1" x14ac:dyDescent="0.2">
      <c r="A1" s="40" t="s">
        <v>253</v>
      </c>
      <c r="B1" s="28"/>
    </row>
    <row r="2" spans="1:9" ht="15.95" customHeight="1" x14ac:dyDescent="0.2">
      <c r="A2" s="3" t="s">
        <v>239</v>
      </c>
      <c r="B2" s="28"/>
    </row>
    <row r="3" spans="1:9" ht="65.2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1</v>
      </c>
      <c r="F3" s="6" t="s">
        <v>232</v>
      </c>
      <c r="G3" s="6" t="s">
        <v>2</v>
      </c>
      <c r="H3" s="7" t="s">
        <v>229</v>
      </c>
      <c r="I3" s="7" t="s">
        <v>230</v>
      </c>
    </row>
    <row r="4" spans="1:9" ht="45.75" customHeight="1" x14ac:dyDescent="0.2">
      <c r="A4" s="8">
        <v>1</v>
      </c>
      <c r="B4" s="9" t="s">
        <v>8</v>
      </c>
      <c r="C4" s="10" t="s">
        <v>9</v>
      </c>
      <c r="D4" s="10" t="s">
        <v>10</v>
      </c>
      <c r="E4" s="11">
        <v>1</v>
      </c>
      <c r="F4" s="10">
        <v>30</v>
      </c>
      <c r="G4" s="11">
        <v>104</v>
      </c>
      <c r="H4" s="53">
        <v>0</v>
      </c>
      <c r="I4" s="21">
        <f>H4*G4</f>
        <v>0</v>
      </c>
    </row>
    <row r="5" spans="1:9" ht="43.5" customHeight="1" x14ac:dyDescent="0.2">
      <c r="A5" s="8">
        <v>2</v>
      </c>
      <c r="B5" s="9" t="s">
        <v>11</v>
      </c>
      <c r="C5" s="10" t="s">
        <v>12</v>
      </c>
      <c r="D5" s="10" t="s">
        <v>10</v>
      </c>
      <c r="E5" s="11">
        <v>1</v>
      </c>
      <c r="F5" s="10">
        <v>30</v>
      </c>
      <c r="G5" s="11">
        <v>156</v>
      </c>
      <c r="H5" s="53">
        <v>0</v>
      </c>
      <c r="I5" s="21">
        <f t="shared" ref="I5:I43" si="0">H5*G5</f>
        <v>0</v>
      </c>
    </row>
    <row r="6" spans="1:9" ht="45" customHeight="1" x14ac:dyDescent="0.2">
      <c r="A6" s="8">
        <v>3</v>
      </c>
      <c r="B6" s="10" t="s">
        <v>13</v>
      </c>
      <c r="C6" s="10" t="s">
        <v>12</v>
      </c>
      <c r="D6" s="10" t="s">
        <v>10</v>
      </c>
      <c r="E6" s="11">
        <v>1</v>
      </c>
      <c r="F6" s="10">
        <v>30</v>
      </c>
      <c r="G6" s="11">
        <v>156</v>
      </c>
      <c r="H6" s="53">
        <v>0</v>
      </c>
      <c r="I6" s="21">
        <f t="shared" si="0"/>
        <v>0</v>
      </c>
    </row>
    <row r="7" spans="1:9" ht="37.5" customHeight="1" x14ac:dyDescent="0.2">
      <c r="A7" s="8">
        <v>4</v>
      </c>
      <c r="B7" s="10" t="s">
        <v>14</v>
      </c>
      <c r="C7" s="10" t="s">
        <v>12</v>
      </c>
      <c r="D7" s="10" t="s">
        <v>10</v>
      </c>
      <c r="E7" s="11">
        <v>1</v>
      </c>
      <c r="F7" s="10">
        <v>30</v>
      </c>
      <c r="G7" s="11">
        <v>156</v>
      </c>
      <c r="H7" s="53">
        <v>0</v>
      </c>
      <c r="I7" s="21">
        <f t="shared" si="0"/>
        <v>0</v>
      </c>
    </row>
    <row r="8" spans="1:9" ht="42.95" customHeight="1" x14ac:dyDescent="0.2">
      <c r="A8" s="8">
        <v>5</v>
      </c>
      <c r="B8" s="10" t="s">
        <v>15</v>
      </c>
      <c r="C8" s="10" t="s">
        <v>12</v>
      </c>
      <c r="D8" s="10" t="s">
        <v>10</v>
      </c>
      <c r="E8" s="11">
        <v>1</v>
      </c>
      <c r="F8" s="10">
        <v>30</v>
      </c>
      <c r="G8" s="11">
        <v>156</v>
      </c>
      <c r="H8" s="53">
        <v>0</v>
      </c>
      <c r="I8" s="21">
        <f t="shared" si="0"/>
        <v>0</v>
      </c>
    </row>
    <row r="9" spans="1:9" ht="41.25" customHeight="1" x14ac:dyDescent="0.2">
      <c r="A9" s="14">
        <v>6</v>
      </c>
      <c r="B9" s="15" t="s">
        <v>16</v>
      </c>
      <c r="C9" s="10" t="s">
        <v>17</v>
      </c>
      <c r="D9" s="10" t="s">
        <v>10</v>
      </c>
      <c r="E9" s="11">
        <v>1</v>
      </c>
      <c r="F9" s="10">
        <v>30</v>
      </c>
      <c r="G9" s="11">
        <v>104</v>
      </c>
      <c r="H9" s="53">
        <v>0</v>
      </c>
      <c r="I9" s="21">
        <f t="shared" si="0"/>
        <v>0</v>
      </c>
    </row>
    <row r="10" spans="1:9" ht="40.5" customHeight="1" x14ac:dyDescent="0.2">
      <c r="A10" s="8">
        <v>7</v>
      </c>
      <c r="B10" s="10" t="s">
        <v>18</v>
      </c>
      <c r="C10" s="10" t="s">
        <v>19</v>
      </c>
      <c r="D10" s="10" t="s">
        <v>231</v>
      </c>
      <c r="E10" s="11">
        <v>1</v>
      </c>
      <c r="F10" s="10">
        <v>30</v>
      </c>
      <c r="G10" s="11">
        <v>24</v>
      </c>
      <c r="H10" s="53">
        <v>0</v>
      </c>
      <c r="I10" s="21">
        <f t="shared" si="0"/>
        <v>0</v>
      </c>
    </row>
    <row r="11" spans="1:9" ht="45" customHeight="1" x14ac:dyDescent="0.2">
      <c r="A11" s="8">
        <v>8</v>
      </c>
      <c r="B11" s="9" t="s">
        <v>20</v>
      </c>
      <c r="C11" s="10" t="s">
        <v>12</v>
      </c>
      <c r="D11" s="10" t="s">
        <v>10</v>
      </c>
      <c r="E11" s="11">
        <v>1</v>
      </c>
      <c r="F11" s="10">
        <v>30</v>
      </c>
      <c r="G11" s="11">
        <v>156</v>
      </c>
      <c r="H11" s="53">
        <v>0</v>
      </c>
      <c r="I11" s="21">
        <f t="shared" si="0"/>
        <v>0</v>
      </c>
    </row>
    <row r="12" spans="1:9" ht="44.1" customHeight="1" x14ac:dyDescent="0.2">
      <c r="A12" s="8">
        <v>9</v>
      </c>
      <c r="B12" s="9" t="s">
        <v>21</v>
      </c>
      <c r="C12" s="10" t="s">
        <v>12</v>
      </c>
      <c r="D12" s="10" t="s">
        <v>10</v>
      </c>
      <c r="E12" s="11">
        <v>1</v>
      </c>
      <c r="F12" s="10">
        <v>30</v>
      </c>
      <c r="G12" s="11">
        <v>156</v>
      </c>
      <c r="H12" s="53">
        <v>0</v>
      </c>
      <c r="I12" s="21">
        <f t="shared" si="0"/>
        <v>0</v>
      </c>
    </row>
    <row r="13" spans="1:9" ht="45" customHeight="1" x14ac:dyDescent="0.2">
      <c r="A13" s="8">
        <v>10</v>
      </c>
      <c r="B13" s="9" t="s">
        <v>22</v>
      </c>
      <c r="C13" s="10" t="s">
        <v>12</v>
      </c>
      <c r="D13" s="10" t="s">
        <v>10</v>
      </c>
      <c r="E13" s="11">
        <v>1</v>
      </c>
      <c r="F13" s="10">
        <v>30</v>
      </c>
      <c r="G13" s="11">
        <v>156</v>
      </c>
      <c r="H13" s="53">
        <v>0</v>
      </c>
      <c r="I13" s="21">
        <f t="shared" si="0"/>
        <v>0</v>
      </c>
    </row>
    <row r="14" spans="1:9" ht="56.1" customHeight="1" x14ac:dyDescent="0.2">
      <c r="A14" s="8">
        <v>11</v>
      </c>
      <c r="B14" s="9" t="s">
        <v>23</v>
      </c>
      <c r="C14" s="10" t="s">
        <v>12</v>
      </c>
      <c r="D14" s="10" t="s">
        <v>10</v>
      </c>
      <c r="E14" s="11">
        <v>2</v>
      </c>
      <c r="F14" s="10">
        <v>30</v>
      </c>
      <c r="G14" s="11">
        <v>312</v>
      </c>
      <c r="H14" s="53">
        <v>0</v>
      </c>
      <c r="I14" s="21">
        <f t="shared" si="0"/>
        <v>0</v>
      </c>
    </row>
    <row r="15" spans="1:9" ht="45.95" customHeight="1" x14ac:dyDescent="0.2">
      <c r="A15" s="8">
        <v>12</v>
      </c>
      <c r="B15" s="9" t="s">
        <v>24</v>
      </c>
      <c r="C15" s="10" t="s">
        <v>238</v>
      </c>
      <c r="D15" s="10" t="s">
        <v>10</v>
      </c>
      <c r="E15" s="11">
        <v>1</v>
      </c>
      <c r="F15" s="10">
        <v>30</v>
      </c>
      <c r="G15" s="11">
        <v>104</v>
      </c>
      <c r="H15" s="53">
        <v>0</v>
      </c>
      <c r="I15" s="21">
        <f t="shared" si="0"/>
        <v>0</v>
      </c>
    </row>
    <row r="16" spans="1:9" ht="48" customHeight="1" x14ac:dyDescent="0.2">
      <c r="A16" s="8">
        <v>13</v>
      </c>
      <c r="B16" s="9" t="s">
        <v>25</v>
      </c>
      <c r="C16" s="10" t="s">
        <v>12</v>
      </c>
      <c r="D16" s="10" t="s">
        <v>10</v>
      </c>
      <c r="E16" s="11">
        <v>1</v>
      </c>
      <c r="F16" s="10">
        <v>30</v>
      </c>
      <c r="G16" s="11">
        <v>156</v>
      </c>
      <c r="H16" s="53">
        <v>0</v>
      </c>
      <c r="I16" s="21">
        <f t="shared" si="0"/>
        <v>0</v>
      </c>
    </row>
    <row r="17" spans="1:9" ht="45.95" customHeight="1" x14ac:dyDescent="0.2">
      <c r="A17" s="8">
        <v>14</v>
      </c>
      <c r="B17" s="10" t="s">
        <v>26</v>
      </c>
      <c r="C17" s="10" t="s">
        <v>27</v>
      </c>
      <c r="D17" s="10" t="s">
        <v>10</v>
      </c>
      <c r="E17" s="11">
        <v>1</v>
      </c>
      <c r="F17" s="10">
        <v>30</v>
      </c>
      <c r="G17" s="11">
        <v>156</v>
      </c>
      <c r="H17" s="53">
        <v>0</v>
      </c>
      <c r="I17" s="21">
        <f t="shared" si="0"/>
        <v>0</v>
      </c>
    </row>
    <row r="18" spans="1:9" ht="42.95" customHeight="1" x14ac:dyDescent="0.2">
      <c r="A18" s="8">
        <v>15</v>
      </c>
      <c r="B18" s="9" t="s">
        <v>28</v>
      </c>
      <c r="C18" s="10" t="s">
        <v>12</v>
      </c>
      <c r="D18" s="10" t="s">
        <v>10</v>
      </c>
      <c r="E18" s="11">
        <v>1</v>
      </c>
      <c r="F18" s="10">
        <v>30</v>
      </c>
      <c r="G18" s="11">
        <v>156</v>
      </c>
      <c r="H18" s="53">
        <v>0</v>
      </c>
      <c r="I18" s="21">
        <f t="shared" si="0"/>
        <v>0</v>
      </c>
    </row>
    <row r="19" spans="1:9" ht="44.1" customHeight="1" x14ac:dyDescent="0.2">
      <c r="A19" s="8">
        <v>16</v>
      </c>
      <c r="B19" s="9" t="s">
        <v>29</v>
      </c>
      <c r="C19" s="10" t="s">
        <v>12</v>
      </c>
      <c r="D19" s="10" t="s">
        <v>10</v>
      </c>
      <c r="E19" s="11">
        <v>1</v>
      </c>
      <c r="F19" s="10">
        <v>30</v>
      </c>
      <c r="G19" s="11">
        <v>156</v>
      </c>
      <c r="H19" s="53">
        <v>0</v>
      </c>
      <c r="I19" s="21">
        <f t="shared" si="0"/>
        <v>0</v>
      </c>
    </row>
    <row r="20" spans="1:9" ht="45" customHeight="1" x14ac:dyDescent="0.2">
      <c r="A20" s="8">
        <v>17</v>
      </c>
      <c r="B20" s="9" t="s">
        <v>30</v>
      </c>
      <c r="C20" s="10" t="s">
        <v>12</v>
      </c>
      <c r="D20" s="10" t="s">
        <v>10</v>
      </c>
      <c r="E20" s="11">
        <v>1</v>
      </c>
      <c r="F20" s="10">
        <v>30</v>
      </c>
      <c r="G20" s="11">
        <v>156</v>
      </c>
      <c r="H20" s="53">
        <v>0</v>
      </c>
      <c r="I20" s="21">
        <f t="shared" si="0"/>
        <v>0</v>
      </c>
    </row>
    <row r="21" spans="1:9" ht="29.25" customHeight="1" x14ac:dyDescent="0.2">
      <c r="A21" s="8">
        <v>18</v>
      </c>
      <c r="B21" s="10" t="s">
        <v>31</v>
      </c>
      <c r="C21" s="10" t="s">
        <v>249</v>
      </c>
      <c r="D21" s="10" t="s">
        <v>10</v>
      </c>
      <c r="E21" s="11">
        <v>1</v>
      </c>
      <c r="F21" s="10">
        <v>30</v>
      </c>
      <c r="G21" s="11">
        <v>52</v>
      </c>
      <c r="H21" s="53">
        <v>0</v>
      </c>
      <c r="I21" s="21">
        <f t="shared" si="0"/>
        <v>0</v>
      </c>
    </row>
    <row r="22" spans="1:9" ht="30" customHeight="1" x14ac:dyDescent="0.2">
      <c r="A22" s="8">
        <v>19</v>
      </c>
      <c r="B22" s="10" t="s">
        <v>33</v>
      </c>
      <c r="C22" s="10" t="s">
        <v>12</v>
      </c>
      <c r="D22" s="10" t="s">
        <v>10</v>
      </c>
      <c r="E22" s="11">
        <v>1</v>
      </c>
      <c r="F22" s="10">
        <v>30</v>
      </c>
      <c r="G22" s="11">
        <v>156</v>
      </c>
      <c r="H22" s="53">
        <v>0</v>
      </c>
      <c r="I22" s="21">
        <f t="shared" si="0"/>
        <v>0</v>
      </c>
    </row>
    <row r="23" spans="1:9" ht="42" customHeight="1" x14ac:dyDescent="0.2">
      <c r="A23" s="8">
        <v>20</v>
      </c>
      <c r="B23" s="10" t="s">
        <v>34</v>
      </c>
      <c r="C23" s="10" t="s">
        <v>9</v>
      </c>
      <c r="D23" s="10" t="s">
        <v>10</v>
      </c>
      <c r="E23" s="11">
        <v>1</v>
      </c>
      <c r="F23" s="10">
        <v>30</v>
      </c>
      <c r="G23" s="11">
        <v>104</v>
      </c>
      <c r="H23" s="53">
        <v>0</v>
      </c>
      <c r="I23" s="21">
        <f t="shared" si="0"/>
        <v>0</v>
      </c>
    </row>
    <row r="24" spans="1:9" ht="47.1" customHeight="1" x14ac:dyDescent="0.2">
      <c r="A24" s="8">
        <v>21</v>
      </c>
      <c r="B24" s="9" t="s">
        <v>35</v>
      </c>
      <c r="C24" s="10" t="s">
        <v>12</v>
      </c>
      <c r="D24" s="10" t="s">
        <v>10</v>
      </c>
      <c r="E24" s="11">
        <v>1</v>
      </c>
      <c r="F24" s="10">
        <v>30</v>
      </c>
      <c r="G24" s="11">
        <v>156</v>
      </c>
      <c r="H24" s="53">
        <v>0</v>
      </c>
      <c r="I24" s="21">
        <f t="shared" si="0"/>
        <v>0</v>
      </c>
    </row>
    <row r="25" spans="1:9" ht="43.5" customHeight="1" x14ac:dyDescent="0.2">
      <c r="A25" s="8">
        <v>22</v>
      </c>
      <c r="B25" s="10" t="s">
        <v>36</v>
      </c>
      <c r="C25" s="10" t="s">
        <v>37</v>
      </c>
      <c r="D25" s="10" t="s">
        <v>10</v>
      </c>
      <c r="E25" s="11">
        <v>1</v>
      </c>
      <c r="F25" s="10">
        <v>30</v>
      </c>
      <c r="G25" s="11">
        <v>52</v>
      </c>
      <c r="H25" s="53">
        <v>0</v>
      </c>
      <c r="I25" s="21">
        <f t="shared" si="0"/>
        <v>0</v>
      </c>
    </row>
    <row r="26" spans="1:9" ht="42.75" customHeight="1" x14ac:dyDescent="0.2">
      <c r="A26" s="8">
        <v>23</v>
      </c>
      <c r="B26" s="10" t="s">
        <v>38</v>
      </c>
      <c r="C26" s="10" t="s">
        <v>17</v>
      </c>
      <c r="D26" s="10" t="s">
        <v>10</v>
      </c>
      <c r="E26" s="11">
        <v>1</v>
      </c>
      <c r="F26" s="10">
        <v>30</v>
      </c>
      <c r="G26" s="11">
        <v>104</v>
      </c>
      <c r="H26" s="53">
        <v>0</v>
      </c>
      <c r="I26" s="21">
        <f t="shared" si="0"/>
        <v>0</v>
      </c>
    </row>
    <row r="27" spans="1:9" ht="39.75" customHeight="1" x14ac:dyDescent="0.2">
      <c r="A27" s="14">
        <v>24</v>
      </c>
      <c r="B27" s="15" t="s">
        <v>39</v>
      </c>
      <c r="C27" s="16" t="s">
        <v>32</v>
      </c>
      <c r="D27" s="10" t="s">
        <v>10</v>
      </c>
      <c r="E27" s="11">
        <v>1</v>
      </c>
      <c r="F27" s="10">
        <v>30</v>
      </c>
      <c r="G27" s="11">
        <v>52</v>
      </c>
      <c r="H27" s="53">
        <v>0</v>
      </c>
      <c r="I27" s="21">
        <f t="shared" si="0"/>
        <v>0</v>
      </c>
    </row>
    <row r="28" spans="1:9" ht="24.75" customHeight="1" x14ac:dyDescent="0.2">
      <c r="A28" s="8">
        <v>25</v>
      </c>
      <c r="B28" s="10" t="s">
        <v>40</v>
      </c>
      <c r="C28" s="10" t="s">
        <v>249</v>
      </c>
      <c r="D28" s="10" t="s">
        <v>41</v>
      </c>
      <c r="E28" s="11">
        <v>1</v>
      </c>
      <c r="F28" s="10">
        <v>30</v>
      </c>
      <c r="G28" s="11">
        <v>12</v>
      </c>
      <c r="H28" s="53">
        <v>0</v>
      </c>
      <c r="I28" s="21">
        <f t="shared" si="0"/>
        <v>0</v>
      </c>
    </row>
    <row r="29" spans="1:9" ht="42" customHeight="1" x14ac:dyDescent="0.2">
      <c r="A29" s="8">
        <v>26</v>
      </c>
      <c r="B29" s="10" t="s">
        <v>42</v>
      </c>
      <c r="C29" s="10" t="s">
        <v>17</v>
      </c>
      <c r="D29" s="10" t="s">
        <v>10</v>
      </c>
      <c r="E29" s="11">
        <v>1</v>
      </c>
      <c r="F29" s="10">
        <v>30</v>
      </c>
      <c r="G29" s="11">
        <v>104</v>
      </c>
      <c r="H29" s="53">
        <v>0</v>
      </c>
      <c r="I29" s="21">
        <f t="shared" si="0"/>
        <v>0</v>
      </c>
    </row>
    <row r="30" spans="1:9" ht="39" customHeight="1" x14ac:dyDescent="0.2">
      <c r="A30" s="8">
        <v>27</v>
      </c>
      <c r="B30" s="10" t="s">
        <v>43</v>
      </c>
      <c r="C30" s="10" t="s">
        <v>17</v>
      </c>
      <c r="D30" s="10" t="s">
        <v>10</v>
      </c>
      <c r="E30" s="11">
        <v>1</v>
      </c>
      <c r="F30" s="10">
        <v>30</v>
      </c>
      <c r="G30" s="11">
        <v>104</v>
      </c>
      <c r="H30" s="53">
        <v>0</v>
      </c>
      <c r="I30" s="21">
        <f t="shared" si="0"/>
        <v>0</v>
      </c>
    </row>
    <row r="31" spans="1:9" ht="36" customHeight="1" x14ac:dyDescent="0.2">
      <c r="A31" s="13">
        <v>28</v>
      </c>
      <c r="B31" s="10" t="s">
        <v>44</v>
      </c>
      <c r="C31" s="10" t="s">
        <v>249</v>
      </c>
      <c r="D31" s="10" t="s">
        <v>10</v>
      </c>
      <c r="E31" s="11">
        <v>1</v>
      </c>
      <c r="F31" s="10">
        <v>30</v>
      </c>
      <c r="G31" s="11">
        <v>52</v>
      </c>
      <c r="H31" s="53">
        <v>0</v>
      </c>
      <c r="I31" s="21">
        <f t="shared" si="0"/>
        <v>0</v>
      </c>
    </row>
    <row r="32" spans="1:9" ht="47.1" customHeight="1" x14ac:dyDescent="0.2">
      <c r="A32" s="17">
        <v>29</v>
      </c>
      <c r="B32" s="9" t="s">
        <v>45</v>
      </c>
      <c r="C32" s="18" t="s">
        <v>32</v>
      </c>
      <c r="D32" s="10" t="s">
        <v>10</v>
      </c>
      <c r="E32" s="19">
        <v>1</v>
      </c>
      <c r="F32" s="10">
        <v>30</v>
      </c>
      <c r="G32" s="19">
        <v>52</v>
      </c>
      <c r="H32" s="53">
        <v>0</v>
      </c>
      <c r="I32" s="21">
        <f t="shared" si="0"/>
        <v>0</v>
      </c>
    </row>
    <row r="33" spans="1:9" ht="47.1" customHeight="1" x14ac:dyDescent="0.2">
      <c r="A33" s="17">
        <v>30</v>
      </c>
      <c r="B33" s="9" t="s">
        <v>45</v>
      </c>
      <c r="C33" s="10" t="s">
        <v>37</v>
      </c>
      <c r="D33" s="10" t="s">
        <v>10</v>
      </c>
      <c r="E33" s="19">
        <v>1</v>
      </c>
      <c r="F33" s="10">
        <v>30</v>
      </c>
      <c r="G33" s="19">
        <v>52</v>
      </c>
      <c r="H33" s="53">
        <v>0</v>
      </c>
      <c r="I33" s="21">
        <f t="shared" si="0"/>
        <v>0</v>
      </c>
    </row>
    <row r="34" spans="1:9" ht="32.25" customHeight="1" x14ac:dyDescent="0.2">
      <c r="A34" s="17">
        <v>31</v>
      </c>
      <c r="B34" s="9" t="s">
        <v>45</v>
      </c>
      <c r="C34" s="10" t="s">
        <v>17</v>
      </c>
      <c r="D34" s="10" t="s">
        <v>10</v>
      </c>
      <c r="E34" s="19">
        <v>1</v>
      </c>
      <c r="F34" s="10">
        <v>30</v>
      </c>
      <c r="G34" s="19">
        <v>104</v>
      </c>
      <c r="H34" s="53">
        <v>0</v>
      </c>
      <c r="I34" s="21">
        <f t="shared" si="0"/>
        <v>0</v>
      </c>
    </row>
    <row r="35" spans="1:9" ht="47.1" customHeight="1" x14ac:dyDescent="0.2">
      <c r="A35" s="17">
        <v>32</v>
      </c>
      <c r="B35" s="9" t="s">
        <v>46</v>
      </c>
      <c r="C35" s="10" t="s">
        <v>37</v>
      </c>
      <c r="D35" s="10" t="s">
        <v>41</v>
      </c>
      <c r="E35" s="19">
        <v>1</v>
      </c>
      <c r="F35" s="9">
        <v>20</v>
      </c>
      <c r="G35" s="19">
        <v>12</v>
      </c>
      <c r="H35" s="53">
        <v>0</v>
      </c>
      <c r="I35" s="21">
        <f t="shared" si="0"/>
        <v>0</v>
      </c>
    </row>
    <row r="36" spans="1:9" ht="45.95" customHeight="1" x14ac:dyDescent="0.2">
      <c r="A36" s="17">
        <v>33</v>
      </c>
      <c r="B36" s="9" t="s">
        <v>46</v>
      </c>
      <c r="C36" s="18" t="s">
        <v>32</v>
      </c>
      <c r="D36" s="10" t="s">
        <v>10</v>
      </c>
      <c r="E36" s="19">
        <v>1</v>
      </c>
      <c r="F36" s="10">
        <v>30</v>
      </c>
      <c r="G36" s="19">
        <v>52</v>
      </c>
      <c r="H36" s="53">
        <v>0</v>
      </c>
      <c r="I36" s="21">
        <f t="shared" si="0"/>
        <v>0</v>
      </c>
    </row>
    <row r="37" spans="1:9" ht="45" customHeight="1" x14ac:dyDescent="0.2">
      <c r="A37" s="17">
        <v>34</v>
      </c>
      <c r="B37" s="9" t="s">
        <v>47</v>
      </c>
      <c r="C37" s="10" t="s">
        <v>48</v>
      </c>
      <c r="D37" s="10" t="s">
        <v>10</v>
      </c>
      <c r="E37" s="19">
        <v>1</v>
      </c>
      <c r="F37" s="10">
        <v>30</v>
      </c>
      <c r="G37" s="19">
        <v>104</v>
      </c>
      <c r="H37" s="53">
        <v>0</v>
      </c>
      <c r="I37" s="21">
        <f t="shared" si="0"/>
        <v>0</v>
      </c>
    </row>
    <row r="38" spans="1:9" ht="45.95" customHeight="1" x14ac:dyDescent="0.2">
      <c r="A38" s="17">
        <v>35</v>
      </c>
      <c r="B38" s="9" t="s">
        <v>49</v>
      </c>
      <c r="C38" s="18" t="s">
        <v>32</v>
      </c>
      <c r="D38" s="10" t="s">
        <v>10</v>
      </c>
      <c r="E38" s="19">
        <v>1</v>
      </c>
      <c r="F38" s="10">
        <v>30</v>
      </c>
      <c r="G38" s="19">
        <v>52</v>
      </c>
      <c r="H38" s="53">
        <v>0</v>
      </c>
      <c r="I38" s="21">
        <f t="shared" si="0"/>
        <v>0</v>
      </c>
    </row>
    <row r="39" spans="1:9" ht="49.5" customHeight="1" x14ac:dyDescent="0.2">
      <c r="A39" s="17">
        <v>36</v>
      </c>
      <c r="B39" s="9" t="s">
        <v>50</v>
      </c>
      <c r="C39" s="10" t="s">
        <v>51</v>
      </c>
      <c r="D39" s="10" t="s">
        <v>10</v>
      </c>
      <c r="E39" s="19">
        <v>1</v>
      </c>
      <c r="F39" s="10">
        <v>30</v>
      </c>
      <c r="G39" s="19">
        <v>260</v>
      </c>
      <c r="H39" s="53">
        <v>0</v>
      </c>
      <c r="I39" s="21">
        <f t="shared" si="0"/>
        <v>0</v>
      </c>
    </row>
    <row r="40" spans="1:9" ht="48.75" customHeight="1" x14ac:dyDescent="0.2">
      <c r="A40" s="17">
        <v>37</v>
      </c>
      <c r="B40" s="9" t="s">
        <v>52</v>
      </c>
      <c r="C40" s="10" t="s">
        <v>17</v>
      </c>
      <c r="D40" s="10" t="s">
        <v>10</v>
      </c>
      <c r="E40" s="19">
        <v>1</v>
      </c>
      <c r="F40" s="10">
        <v>30</v>
      </c>
      <c r="G40" s="19">
        <v>104</v>
      </c>
      <c r="H40" s="53">
        <v>0</v>
      </c>
      <c r="I40" s="21">
        <f t="shared" si="0"/>
        <v>0</v>
      </c>
    </row>
    <row r="41" spans="1:9" ht="45.75" customHeight="1" x14ac:dyDescent="0.2">
      <c r="A41" s="17">
        <v>38</v>
      </c>
      <c r="B41" s="9" t="s">
        <v>53</v>
      </c>
      <c r="C41" s="10" t="s">
        <v>17</v>
      </c>
      <c r="D41" s="10" t="s">
        <v>10</v>
      </c>
      <c r="E41" s="19">
        <v>1</v>
      </c>
      <c r="F41" s="10">
        <v>30</v>
      </c>
      <c r="G41" s="19">
        <v>104</v>
      </c>
      <c r="H41" s="53">
        <v>0</v>
      </c>
      <c r="I41" s="21">
        <f t="shared" si="0"/>
        <v>0</v>
      </c>
    </row>
    <row r="42" spans="1:9" ht="39" customHeight="1" x14ac:dyDescent="0.2">
      <c r="A42" s="17">
        <v>39</v>
      </c>
      <c r="B42" s="9" t="s">
        <v>54</v>
      </c>
      <c r="C42" s="10" t="s">
        <v>37</v>
      </c>
      <c r="D42" s="10" t="s">
        <v>55</v>
      </c>
      <c r="E42" s="19">
        <v>1</v>
      </c>
      <c r="F42" s="10">
        <v>30</v>
      </c>
      <c r="G42" s="19">
        <v>12</v>
      </c>
      <c r="H42" s="53">
        <v>0</v>
      </c>
      <c r="I42" s="21">
        <f t="shared" si="0"/>
        <v>0</v>
      </c>
    </row>
    <row r="43" spans="1:9" ht="26.25" customHeight="1" x14ac:dyDescent="0.2">
      <c r="A43" s="17">
        <v>40</v>
      </c>
      <c r="B43" s="10" t="s">
        <v>56</v>
      </c>
      <c r="C43" s="10" t="s">
        <v>57</v>
      </c>
      <c r="D43" s="10" t="s">
        <v>10</v>
      </c>
      <c r="E43" s="19">
        <v>2</v>
      </c>
      <c r="F43" s="10">
        <v>30</v>
      </c>
      <c r="G43" s="19">
        <v>52</v>
      </c>
      <c r="H43" s="53">
        <v>0</v>
      </c>
      <c r="I43" s="21">
        <f t="shared" si="0"/>
        <v>0</v>
      </c>
    </row>
    <row r="44" spans="1:9" ht="27" customHeight="1" x14ac:dyDescent="0.2">
      <c r="A44" s="22"/>
      <c r="B44" s="27" t="s">
        <v>233</v>
      </c>
      <c r="C44" s="23"/>
      <c r="D44" s="23"/>
      <c r="E44" s="24"/>
      <c r="F44" s="23"/>
      <c r="G44" s="26"/>
      <c r="H44" s="25"/>
      <c r="I44" s="25">
        <f>SUM(I4:I43)</f>
        <v>0</v>
      </c>
    </row>
    <row r="45" spans="1:9" ht="15" customHeight="1" x14ac:dyDescent="0.2">
      <c r="A45" s="40" t="s">
        <v>253</v>
      </c>
      <c r="B45" s="28"/>
      <c r="C45" s="28"/>
      <c r="D45" s="28"/>
      <c r="E45" s="28"/>
    </row>
    <row r="46" spans="1:9" ht="15" customHeight="1" x14ac:dyDescent="0.2">
      <c r="A46" s="3" t="s">
        <v>240</v>
      </c>
      <c r="B46" s="28"/>
      <c r="C46" s="28"/>
      <c r="D46" s="28"/>
      <c r="E46" s="28"/>
    </row>
    <row r="47" spans="1:9" ht="59.25" customHeight="1" x14ac:dyDescent="0.2">
      <c r="A47" s="6" t="s">
        <v>3</v>
      </c>
      <c r="B47" s="6" t="s">
        <v>4</v>
      </c>
      <c r="C47" s="6" t="s">
        <v>5</v>
      </c>
      <c r="D47" s="6" t="s">
        <v>234</v>
      </c>
      <c r="E47" s="6" t="s">
        <v>58</v>
      </c>
      <c r="F47" s="6" t="s">
        <v>232</v>
      </c>
      <c r="G47" s="6" t="s">
        <v>2</v>
      </c>
      <c r="H47" s="7" t="s">
        <v>229</v>
      </c>
      <c r="I47" s="7" t="s">
        <v>230</v>
      </c>
    </row>
    <row r="48" spans="1:9" ht="45.95" customHeight="1" x14ac:dyDescent="0.2">
      <c r="A48" s="19">
        <v>1</v>
      </c>
      <c r="B48" s="9" t="s">
        <v>59</v>
      </c>
      <c r="C48" s="10" t="s">
        <v>12</v>
      </c>
      <c r="D48" s="10" t="s">
        <v>10</v>
      </c>
      <c r="E48" s="19">
        <v>4</v>
      </c>
      <c r="F48" s="9">
        <v>8</v>
      </c>
      <c r="G48" s="19">
        <v>624</v>
      </c>
      <c r="H48" s="53">
        <v>0</v>
      </c>
      <c r="I48" s="21">
        <f>H48*G48</f>
        <v>0</v>
      </c>
    </row>
    <row r="49" spans="1:9" ht="44.1" customHeight="1" x14ac:dyDescent="0.2">
      <c r="A49" s="19">
        <v>2</v>
      </c>
      <c r="B49" s="9" t="s">
        <v>60</v>
      </c>
      <c r="C49" s="10" t="s">
        <v>12</v>
      </c>
      <c r="D49" s="10" t="s">
        <v>10</v>
      </c>
      <c r="E49" s="19">
        <v>3</v>
      </c>
      <c r="F49" s="9">
        <v>8</v>
      </c>
      <c r="G49" s="19">
        <v>468</v>
      </c>
      <c r="H49" s="53">
        <v>0</v>
      </c>
      <c r="I49" s="21">
        <f t="shared" ref="I49:I70" si="1">H49*G49</f>
        <v>0</v>
      </c>
    </row>
    <row r="50" spans="1:9" ht="45.95" customHeight="1" x14ac:dyDescent="0.2">
      <c r="A50" s="19">
        <v>3</v>
      </c>
      <c r="B50" s="9" t="s">
        <v>61</v>
      </c>
      <c r="C50" s="10" t="s">
        <v>9</v>
      </c>
      <c r="D50" s="10" t="s">
        <v>10</v>
      </c>
      <c r="E50" s="19">
        <v>2</v>
      </c>
      <c r="F50" s="9">
        <v>8</v>
      </c>
      <c r="G50" s="19">
        <v>208</v>
      </c>
      <c r="H50" s="53">
        <v>0</v>
      </c>
      <c r="I50" s="21">
        <f t="shared" si="1"/>
        <v>0</v>
      </c>
    </row>
    <row r="51" spans="1:9" ht="47.1" customHeight="1" x14ac:dyDescent="0.2">
      <c r="A51" s="19">
        <v>4</v>
      </c>
      <c r="B51" s="9" t="s">
        <v>62</v>
      </c>
      <c r="C51" s="10" t="s">
        <v>9</v>
      </c>
      <c r="D51" s="10" t="s">
        <v>10</v>
      </c>
      <c r="E51" s="19">
        <v>4</v>
      </c>
      <c r="F51" s="9">
        <v>8</v>
      </c>
      <c r="G51" s="19">
        <v>416</v>
      </c>
      <c r="H51" s="53">
        <v>0</v>
      </c>
      <c r="I51" s="21">
        <f t="shared" si="1"/>
        <v>0</v>
      </c>
    </row>
    <row r="52" spans="1:9" ht="47.1" customHeight="1" x14ac:dyDescent="0.2">
      <c r="A52" s="19">
        <v>5</v>
      </c>
      <c r="B52" s="9" t="s">
        <v>63</v>
      </c>
      <c r="C52" s="10" t="s">
        <v>12</v>
      </c>
      <c r="D52" s="10" t="s">
        <v>10</v>
      </c>
      <c r="E52" s="19">
        <v>1</v>
      </c>
      <c r="F52" s="9">
        <v>8</v>
      </c>
      <c r="G52" s="19">
        <v>156</v>
      </c>
      <c r="H52" s="53">
        <v>0</v>
      </c>
      <c r="I52" s="21">
        <f t="shared" si="1"/>
        <v>0</v>
      </c>
    </row>
    <row r="53" spans="1:9" ht="48" customHeight="1" x14ac:dyDescent="0.2">
      <c r="A53" s="19">
        <v>6</v>
      </c>
      <c r="B53" s="9" t="s">
        <v>64</v>
      </c>
      <c r="C53" s="10" t="s">
        <v>12</v>
      </c>
      <c r="D53" s="10" t="s">
        <v>10</v>
      </c>
      <c r="E53" s="19">
        <v>2</v>
      </c>
      <c r="F53" s="9">
        <v>8</v>
      </c>
      <c r="G53" s="19">
        <v>312</v>
      </c>
      <c r="H53" s="53">
        <v>0</v>
      </c>
      <c r="I53" s="21">
        <f t="shared" si="1"/>
        <v>0</v>
      </c>
    </row>
    <row r="54" spans="1:9" ht="47.1" customHeight="1" x14ac:dyDescent="0.2">
      <c r="A54" s="19">
        <v>7</v>
      </c>
      <c r="B54" s="9" t="s">
        <v>65</v>
      </c>
      <c r="C54" s="18" t="s">
        <v>32</v>
      </c>
      <c r="D54" s="10" t="s">
        <v>10</v>
      </c>
      <c r="E54" s="19">
        <v>1</v>
      </c>
      <c r="F54" s="9">
        <v>6</v>
      </c>
      <c r="G54" s="19">
        <v>52</v>
      </c>
      <c r="H54" s="53">
        <v>0</v>
      </c>
      <c r="I54" s="21">
        <f t="shared" si="1"/>
        <v>0</v>
      </c>
    </row>
    <row r="55" spans="1:9" ht="45.95" customHeight="1" x14ac:dyDescent="0.2">
      <c r="A55" s="19">
        <v>8</v>
      </c>
      <c r="B55" s="9" t="s">
        <v>66</v>
      </c>
      <c r="C55" s="10" t="s">
        <v>12</v>
      </c>
      <c r="D55" s="10" t="s">
        <v>10</v>
      </c>
      <c r="E55" s="19">
        <v>1</v>
      </c>
      <c r="F55" s="9">
        <v>8</v>
      </c>
      <c r="G55" s="19">
        <v>156</v>
      </c>
      <c r="H55" s="53">
        <v>0</v>
      </c>
      <c r="I55" s="21">
        <f t="shared" si="1"/>
        <v>0</v>
      </c>
    </row>
    <row r="56" spans="1:9" ht="48" customHeight="1" x14ac:dyDescent="0.2">
      <c r="A56" s="19">
        <v>9</v>
      </c>
      <c r="B56" s="9" t="s">
        <v>67</v>
      </c>
      <c r="C56" s="10" t="s">
        <v>17</v>
      </c>
      <c r="D56" s="10" t="s">
        <v>10</v>
      </c>
      <c r="E56" s="19">
        <v>1</v>
      </c>
      <c r="F56" s="9">
        <v>6</v>
      </c>
      <c r="G56" s="19">
        <v>104</v>
      </c>
      <c r="H56" s="53">
        <v>0</v>
      </c>
      <c r="I56" s="21">
        <f t="shared" si="1"/>
        <v>0</v>
      </c>
    </row>
    <row r="57" spans="1:9" ht="45.95" customHeight="1" x14ac:dyDescent="0.2">
      <c r="A57" s="19">
        <v>10</v>
      </c>
      <c r="B57" s="9" t="s">
        <v>68</v>
      </c>
      <c r="C57" s="10" t="s">
        <v>48</v>
      </c>
      <c r="D57" s="10" t="s">
        <v>10</v>
      </c>
      <c r="E57" s="19">
        <v>1</v>
      </c>
      <c r="F57" s="9">
        <v>8</v>
      </c>
      <c r="G57" s="19">
        <v>104</v>
      </c>
      <c r="H57" s="53">
        <v>0</v>
      </c>
      <c r="I57" s="21">
        <f t="shared" si="1"/>
        <v>0</v>
      </c>
    </row>
    <row r="58" spans="1:9" ht="60" customHeight="1" x14ac:dyDescent="0.2">
      <c r="A58" s="19">
        <v>11</v>
      </c>
      <c r="B58" s="9" t="s">
        <v>69</v>
      </c>
      <c r="C58" s="10" t="s">
        <v>12</v>
      </c>
      <c r="D58" s="10" t="s">
        <v>10</v>
      </c>
      <c r="E58" s="19">
        <v>2</v>
      </c>
      <c r="F58" s="9">
        <v>4</v>
      </c>
      <c r="G58" s="19">
        <v>312</v>
      </c>
      <c r="H58" s="53">
        <v>0</v>
      </c>
      <c r="I58" s="21">
        <f t="shared" si="1"/>
        <v>0</v>
      </c>
    </row>
    <row r="59" spans="1:9" ht="44.1" customHeight="1" x14ac:dyDescent="0.2">
      <c r="A59" s="11">
        <v>12</v>
      </c>
      <c r="B59" s="9" t="s">
        <v>70</v>
      </c>
      <c r="C59" s="10" t="s">
        <v>12</v>
      </c>
      <c r="D59" s="10" t="s">
        <v>10</v>
      </c>
      <c r="E59" s="11">
        <v>1</v>
      </c>
      <c r="F59" s="9">
        <v>8</v>
      </c>
      <c r="G59" s="11">
        <v>104</v>
      </c>
      <c r="H59" s="53">
        <v>0</v>
      </c>
      <c r="I59" s="21">
        <f t="shared" si="1"/>
        <v>0</v>
      </c>
    </row>
    <row r="60" spans="1:9" ht="44.1" customHeight="1" x14ac:dyDescent="0.2">
      <c r="A60" s="11">
        <v>13</v>
      </c>
      <c r="B60" s="10" t="s">
        <v>71</v>
      </c>
      <c r="C60" s="10" t="s">
        <v>72</v>
      </c>
      <c r="D60" s="10" t="s">
        <v>10</v>
      </c>
      <c r="E60" s="11">
        <v>1</v>
      </c>
      <c r="F60" s="9">
        <v>8</v>
      </c>
      <c r="G60" s="11">
        <v>52</v>
      </c>
      <c r="H60" s="53">
        <v>0</v>
      </c>
      <c r="I60" s="21">
        <f t="shared" si="1"/>
        <v>0</v>
      </c>
    </row>
    <row r="61" spans="1:9" ht="44.1" customHeight="1" x14ac:dyDescent="0.2">
      <c r="A61" s="11">
        <v>14</v>
      </c>
      <c r="B61" s="10" t="s">
        <v>73</v>
      </c>
      <c r="C61" s="10" t="s">
        <v>74</v>
      </c>
      <c r="D61" s="10" t="s">
        <v>10</v>
      </c>
      <c r="E61" s="11">
        <v>2</v>
      </c>
      <c r="F61" s="9">
        <v>8</v>
      </c>
      <c r="G61" s="11">
        <v>208</v>
      </c>
      <c r="H61" s="53">
        <v>0</v>
      </c>
      <c r="I61" s="21">
        <f t="shared" si="1"/>
        <v>0</v>
      </c>
    </row>
    <row r="62" spans="1:9" ht="44.1" customHeight="1" x14ac:dyDescent="0.2">
      <c r="A62" s="11">
        <v>15</v>
      </c>
      <c r="B62" s="10" t="s">
        <v>75</v>
      </c>
      <c r="C62" s="10" t="s">
        <v>48</v>
      </c>
      <c r="D62" s="10" t="s">
        <v>10</v>
      </c>
      <c r="E62" s="11">
        <v>2</v>
      </c>
      <c r="F62" s="9">
        <v>8</v>
      </c>
      <c r="G62" s="11">
        <v>208</v>
      </c>
      <c r="H62" s="53">
        <v>0</v>
      </c>
      <c r="I62" s="21">
        <f t="shared" si="1"/>
        <v>0</v>
      </c>
    </row>
    <row r="63" spans="1:9" ht="43.5" customHeight="1" x14ac:dyDescent="0.2">
      <c r="A63" s="11">
        <v>16</v>
      </c>
      <c r="B63" s="9" t="s">
        <v>76</v>
      </c>
      <c r="C63" s="10" t="s">
        <v>77</v>
      </c>
      <c r="D63" s="10" t="s">
        <v>10</v>
      </c>
      <c r="E63" s="11">
        <v>1</v>
      </c>
      <c r="F63" s="9">
        <v>8</v>
      </c>
      <c r="G63" s="11">
        <v>104</v>
      </c>
      <c r="H63" s="53">
        <v>0</v>
      </c>
      <c r="I63" s="21">
        <f t="shared" si="1"/>
        <v>0</v>
      </c>
    </row>
    <row r="64" spans="1:9" ht="36.75" customHeight="1" x14ac:dyDescent="0.2">
      <c r="A64" s="11">
        <v>17</v>
      </c>
      <c r="B64" s="10" t="s">
        <v>78</v>
      </c>
      <c r="C64" s="10" t="s">
        <v>17</v>
      </c>
      <c r="D64" s="10" t="s">
        <v>10</v>
      </c>
      <c r="E64" s="11">
        <v>1</v>
      </c>
      <c r="F64" s="9">
        <v>8</v>
      </c>
      <c r="G64" s="11">
        <v>104</v>
      </c>
      <c r="H64" s="53">
        <v>0</v>
      </c>
      <c r="I64" s="21">
        <f t="shared" si="1"/>
        <v>0</v>
      </c>
    </row>
    <row r="65" spans="1:9" ht="47.1" customHeight="1" x14ac:dyDescent="0.2">
      <c r="A65" s="11">
        <v>18</v>
      </c>
      <c r="B65" s="9" t="s">
        <v>79</v>
      </c>
      <c r="C65" s="10" t="s">
        <v>12</v>
      </c>
      <c r="D65" s="10" t="s">
        <v>10</v>
      </c>
      <c r="E65" s="11">
        <v>3</v>
      </c>
      <c r="F65" s="9">
        <v>8</v>
      </c>
      <c r="G65" s="11">
        <v>312</v>
      </c>
      <c r="H65" s="53">
        <v>0</v>
      </c>
      <c r="I65" s="21">
        <f t="shared" si="1"/>
        <v>0</v>
      </c>
    </row>
    <row r="66" spans="1:9" ht="36" customHeight="1" x14ac:dyDescent="0.2">
      <c r="A66" s="11">
        <v>19</v>
      </c>
      <c r="B66" s="9" t="s">
        <v>80</v>
      </c>
      <c r="C66" s="10" t="s">
        <v>51</v>
      </c>
      <c r="D66" s="10" t="s">
        <v>10</v>
      </c>
      <c r="E66" s="11">
        <v>1</v>
      </c>
      <c r="F66" s="9">
        <v>8</v>
      </c>
      <c r="G66" s="11">
        <v>260</v>
      </c>
      <c r="H66" s="53">
        <v>0</v>
      </c>
      <c r="I66" s="21">
        <f t="shared" si="1"/>
        <v>0</v>
      </c>
    </row>
    <row r="67" spans="1:9" ht="47.1" customHeight="1" x14ac:dyDescent="0.2">
      <c r="A67" s="11">
        <v>20</v>
      </c>
      <c r="B67" s="10" t="s">
        <v>81</v>
      </c>
      <c r="C67" s="10" t="s">
        <v>12</v>
      </c>
      <c r="D67" s="10" t="s">
        <v>10</v>
      </c>
      <c r="E67" s="11">
        <v>1</v>
      </c>
      <c r="F67" s="9">
        <v>8</v>
      </c>
      <c r="G67" s="11">
        <v>104</v>
      </c>
      <c r="H67" s="53">
        <v>0</v>
      </c>
      <c r="I67" s="21">
        <f t="shared" si="1"/>
        <v>0</v>
      </c>
    </row>
    <row r="68" spans="1:9" ht="37.5" customHeight="1" x14ac:dyDescent="0.2">
      <c r="A68" s="11">
        <v>21</v>
      </c>
      <c r="B68" s="10" t="s">
        <v>82</v>
      </c>
      <c r="C68" s="10" t="s">
        <v>12</v>
      </c>
      <c r="D68" s="10" t="s">
        <v>10</v>
      </c>
      <c r="E68" s="11">
        <v>2</v>
      </c>
      <c r="F68" s="9">
        <v>8</v>
      </c>
      <c r="G68" s="11">
        <v>208</v>
      </c>
      <c r="H68" s="53">
        <v>0</v>
      </c>
      <c r="I68" s="21">
        <f t="shared" si="1"/>
        <v>0</v>
      </c>
    </row>
    <row r="69" spans="1:9" ht="43.5" customHeight="1" x14ac:dyDescent="0.2">
      <c r="A69" s="11">
        <v>22</v>
      </c>
      <c r="B69" s="10" t="s">
        <v>83</v>
      </c>
      <c r="C69" s="10" t="s">
        <v>51</v>
      </c>
      <c r="D69" s="10" t="s">
        <v>10</v>
      </c>
      <c r="E69" s="11">
        <v>2</v>
      </c>
      <c r="F69" s="9">
        <v>8</v>
      </c>
      <c r="G69" s="11">
        <v>312</v>
      </c>
      <c r="H69" s="53">
        <v>0</v>
      </c>
      <c r="I69" s="21">
        <f t="shared" si="1"/>
        <v>0</v>
      </c>
    </row>
    <row r="70" spans="1:9" ht="25.5" customHeight="1" x14ac:dyDescent="0.2">
      <c r="A70" s="11">
        <v>23</v>
      </c>
      <c r="B70" s="10" t="s">
        <v>84</v>
      </c>
      <c r="C70" s="10" t="s">
        <v>57</v>
      </c>
      <c r="D70" s="10" t="s">
        <v>10</v>
      </c>
      <c r="E70" s="11">
        <v>6</v>
      </c>
      <c r="F70" s="9">
        <v>8</v>
      </c>
      <c r="G70" s="11">
        <v>100</v>
      </c>
      <c r="H70" s="53">
        <v>0</v>
      </c>
      <c r="I70" s="21">
        <f t="shared" si="1"/>
        <v>0</v>
      </c>
    </row>
    <row r="71" spans="1:9" ht="36" customHeight="1" x14ac:dyDescent="0.2">
      <c r="A71" s="3" t="s">
        <v>235</v>
      </c>
      <c r="C71" s="23"/>
      <c r="D71" s="23"/>
      <c r="E71" s="29"/>
      <c r="F71" s="30"/>
      <c r="G71" s="29"/>
      <c r="I71" s="32">
        <f>SUM(I48:I70)</f>
        <v>0</v>
      </c>
    </row>
    <row r="72" spans="1:9" ht="12.95" customHeight="1" x14ac:dyDescent="0.2">
      <c r="A72" s="40" t="s">
        <v>253</v>
      </c>
      <c r="B72" s="28"/>
      <c r="C72" s="28"/>
      <c r="D72" s="28"/>
      <c r="E72" s="28"/>
      <c r="F72" s="28"/>
    </row>
    <row r="73" spans="1:9" ht="12.95" customHeight="1" x14ac:dyDescent="0.2">
      <c r="A73" s="3" t="s">
        <v>243</v>
      </c>
      <c r="B73" s="28"/>
      <c r="C73" s="28"/>
      <c r="D73" s="28"/>
      <c r="E73" s="28"/>
      <c r="F73" s="28"/>
    </row>
    <row r="74" spans="1:9" ht="60" customHeight="1" x14ac:dyDescent="0.2">
      <c r="A74" s="6" t="s">
        <v>3</v>
      </c>
      <c r="B74" s="6" t="s">
        <v>4</v>
      </c>
      <c r="C74" s="6" t="s">
        <v>5</v>
      </c>
      <c r="D74" s="6" t="s">
        <v>6</v>
      </c>
      <c r="E74" s="6" t="s">
        <v>85</v>
      </c>
      <c r="F74" s="6" t="s">
        <v>232</v>
      </c>
      <c r="G74" s="6" t="s">
        <v>2</v>
      </c>
      <c r="H74" s="7" t="s">
        <v>229</v>
      </c>
      <c r="I74" s="7" t="s">
        <v>230</v>
      </c>
    </row>
    <row r="75" spans="1:9" ht="45.95" customHeight="1" x14ac:dyDescent="0.2">
      <c r="A75" s="11">
        <v>1</v>
      </c>
      <c r="B75" s="9" t="s">
        <v>86</v>
      </c>
      <c r="C75" s="16" t="s">
        <v>32</v>
      </c>
      <c r="D75" s="10" t="s">
        <v>10</v>
      </c>
      <c r="E75" s="11">
        <v>1</v>
      </c>
      <c r="F75" s="9">
        <v>8</v>
      </c>
      <c r="G75" s="11">
        <v>52</v>
      </c>
      <c r="H75" s="53">
        <v>0</v>
      </c>
      <c r="I75" s="21">
        <f>H75*G75</f>
        <v>0</v>
      </c>
    </row>
    <row r="76" spans="1:9" ht="44.1" customHeight="1" x14ac:dyDescent="0.2">
      <c r="A76" s="11">
        <v>2</v>
      </c>
      <c r="B76" s="9" t="s">
        <v>87</v>
      </c>
      <c r="C76" s="16" t="s">
        <v>32</v>
      </c>
      <c r="D76" s="10" t="s">
        <v>10</v>
      </c>
      <c r="E76" s="11">
        <v>1</v>
      </c>
      <c r="F76" s="9">
        <v>8</v>
      </c>
      <c r="G76" s="11">
        <v>52</v>
      </c>
      <c r="H76" s="53">
        <v>0</v>
      </c>
      <c r="I76" s="21">
        <f t="shared" ref="I76:I105" si="2">H76*G76</f>
        <v>0</v>
      </c>
    </row>
    <row r="77" spans="1:9" ht="47.1" customHeight="1" x14ac:dyDescent="0.2">
      <c r="A77" s="11">
        <v>3</v>
      </c>
      <c r="B77" s="9" t="s">
        <v>88</v>
      </c>
      <c r="C77" s="10" t="s">
        <v>89</v>
      </c>
      <c r="D77" s="10" t="s">
        <v>10</v>
      </c>
      <c r="E77" s="11">
        <v>1</v>
      </c>
      <c r="F77" s="9">
        <v>8</v>
      </c>
      <c r="G77" s="11">
        <v>52</v>
      </c>
      <c r="H77" s="53">
        <v>0</v>
      </c>
      <c r="I77" s="21">
        <f t="shared" si="2"/>
        <v>0</v>
      </c>
    </row>
    <row r="78" spans="1:9" ht="47.1" customHeight="1" x14ac:dyDescent="0.2">
      <c r="A78" s="11">
        <v>4</v>
      </c>
      <c r="B78" s="9" t="s">
        <v>90</v>
      </c>
      <c r="C78" s="10" t="s">
        <v>89</v>
      </c>
      <c r="D78" s="10" t="s">
        <v>10</v>
      </c>
      <c r="E78" s="11">
        <v>1</v>
      </c>
      <c r="F78" s="9">
        <v>8</v>
      </c>
      <c r="G78" s="11">
        <v>52</v>
      </c>
      <c r="H78" s="53">
        <v>0</v>
      </c>
      <c r="I78" s="21">
        <f t="shared" si="2"/>
        <v>0</v>
      </c>
    </row>
    <row r="79" spans="1:9" ht="47.1" customHeight="1" x14ac:dyDescent="0.2">
      <c r="A79" s="11">
        <v>5</v>
      </c>
      <c r="B79" s="10" t="s">
        <v>91</v>
      </c>
      <c r="C79" s="10" t="s">
        <v>19</v>
      </c>
      <c r="D79" s="10" t="s">
        <v>10</v>
      </c>
      <c r="E79" s="11">
        <v>1</v>
      </c>
      <c r="F79" s="9">
        <v>8</v>
      </c>
      <c r="G79" s="11">
        <v>52</v>
      </c>
      <c r="H79" s="53">
        <v>0</v>
      </c>
      <c r="I79" s="21">
        <f t="shared" si="2"/>
        <v>0</v>
      </c>
    </row>
    <row r="80" spans="1:9" ht="39" customHeight="1" x14ac:dyDescent="0.2">
      <c r="A80" s="11">
        <v>6</v>
      </c>
      <c r="B80" s="10" t="s">
        <v>92</v>
      </c>
      <c r="C80" s="10" t="s">
        <v>19</v>
      </c>
      <c r="D80" s="10" t="s">
        <v>10</v>
      </c>
      <c r="E80" s="11">
        <v>1</v>
      </c>
      <c r="F80" s="9">
        <v>8</v>
      </c>
      <c r="G80" s="11">
        <v>52</v>
      </c>
      <c r="H80" s="53">
        <v>0</v>
      </c>
      <c r="I80" s="21">
        <f t="shared" si="2"/>
        <v>0</v>
      </c>
    </row>
    <row r="81" spans="1:9" ht="47.1" customHeight="1" x14ac:dyDescent="0.2">
      <c r="A81" s="11">
        <v>7</v>
      </c>
      <c r="B81" s="9" t="s">
        <v>93</v>
      </c>
      <c r="C81" s="10" t="s">
        <v>89</v>
      </c>
      <c r="D81" s="10" t="s">
        <v>10</v>
      </c>
      <c r="E81" s="11">
        <v>1</v>
      </c>
      <c r="F81" s="9">
        <v>8</v>
      </c>
      <c r="G81" s="11">
        <v>52</v>
      </c>
      <c r="H81" s="53">
        <v>0</v>
      </c>
      <c r="I81" s="21">
        <f t="shared" si="2"/>
        <v>0</v>
      </c>
    </row>
    <row r="82" spans="1:9" ht="47.1" customHeight="1" x14ac:dyDescent="0.2">
      <c r="A82" s="19">
        <v>8</v>
      </c>
      <c r="B82" s="10" t="s">
        <v>94</v>
      </c>
      <c r="C82" s="16" t="s">
        <v>32</v>
      </c>
      <c r="D82" s="10" t="s">
        <v>10</v>
      </c>
      <c r="E82" s="11">
        <v>1</v>
      </c>
      <c r="F82" s="9">
        <v>8</v>
      </c>
      <c r="G82" s="11">
        <v>52</v>
      </c>
      <c r="H82" s="53">
        <v>0</v>
      </c>
      <c r="I82" s="21">
        <f t="shared" si="2"/>
        <v>0</v>
      </c>
    </row>
    <row r="83" spans="1:9" ht="47.1" customHeight="1" x14ac:dyDescent="0.2">
      <c r="A83" s="19">
        <v>9</v>
      </c>
      <c r="B83" s="9" t="s">
        <v>95</v>
      </c>
      <c r="C83" s="10" t="s">
        <v>19</v>
      </c>
      <c r="D83" s="10" t="s">
        <v>10</v>
      </c>
      <c r="E83" s="11">
        <v>1</v>
      </c>
      <c r="F83" s="9">
        <v>8</v>
      </c>
      <c r="G83" s="11">
        <v>52</v>
      </c>
      <c r="H83" s="53">
        <v>0</v>
      </c>
      <c r="I83" s="21">
        <f t="shared" si="2"/>
        <v>0</v>
      </c>
    </row>
    <row r="84" spans="1:9" ht="47.1" customHeight="1" x14ac:dyDescent="0.2">
      <c r="A84" s="11">
        <v>10</v>
      </c>
      <c r="B84" s="9" t="s">
        <v>96</v>
      </c>
      <c r="C84" s="10" t="s">
        <v>19</v>
      </c>
      <c r="D84" s="10" t="s">
        <v>10</v>
      </c>
      <c r="E84" s="11">
        <v>1</v>
      </c>
      <c r="F84" s="9">
        <v>8</v>
      </c>
      <c r="G84" s="11">
        <v>52</v>
      </c>
      <c r="H84" s="53">
        <v>0</v>
      </c>
      <c r="I84" s="21">
        <f t="shared" si="2"/>
        <v>0</v>
      </c>
    </row>
    <row r="85" spans="1:9" ht="47.1" customHeight="1" x14ac:dyDescent="0.2">
      <c r="A85" s="11">
        <v>11</v>
      </c>
      <c r="B85" s="9" t="s">
        <v>97</v>
      </c>
      <c r="C85" s="10" t="s">
        <v>19</v>
      </c>
      <c r="D85" s="10" t="s">
        <v>10</v>
      </c>
      <c r="E85" s="11">
        <v>1</v>
      </c>
      <c r="F85" s="9">
        <v>8</v>
      </c>
      <c r="G85" s="11">
        <v>52</v>
      </c>
      <c r="H85" s="53">
        <v>0</v>
      </c>
      <c r="I85" s="21">
        <f t="shared" si="2"/>
        <v>0</v>
      </c>
    </row>
    <row r="86" spans="1:9" ht="47.1" customHeight="1" x14ac:dyDescent="0.2">
      <c r="A86" s="11">
        <v>12</v>
      </c>
      <c r="B86" s="9" t="s">
        <v>98</v>
      </c>
      <c r="C86" s="10" t="s">
        <v>19</v>
      </c>
      <c r="D86" s="10" t="s">
        <v>10</v>
      </c>
      <c r="E86" s="11">
        <v>1</v>
      </c>
      <c r="F86" s="9">
        <v>8</v>
      </c>
      <c r="G86" s="11">
        <v>52</v>
      </c>
      <c r="H86" s="53">
        <v>0</v>
      </c>
      <c r="I86" s="21">
        <f t="shared" si="2"/>
        <v>0</v>
      </c>
    </row>
    <row r="87" spans="1:9" ht="47.1" customHeight="1" x14ac:dyDescent="0.2">
      <c r="A87" s="11">
        <v>13</v>
      </c>
      <c r="B87" s="9" t="s">
        <v>99</v>
      </c>
      <c r="C87" s="10" t="s">
        <v>19</v>
      </c>
      <c r="D87" s="10" t="s">
        <v>10</v>
      </c>
      <c r="E87" s="11">
        <v>1</v>
      </c>
      <c r="F87" s="9">
        <v>8</v>
      </c>
      <c r="G87" s="11">
        <v>52</v>
      </c>
      <c r="H87" s="53">
        <v>0</v>
      </c>
      <c r="I87" s="21">
        <f t="shared" si="2"/>
        <v>0</v>
      </c>
    </row>
    <row r="88" spans="1:9" ht="47.1" customHeight="1" x14ac:dyDescent="0.2">
      <c r="A88" s="11">
        <v>14</v>
      </c>
      <c r="B88" s="9" t="s">
        <v>100</v>
      </c>
      <c r="C88" s="10" t="s">
        <v>19</v>
      </c>
      <c r="D88" s="10" t="s">
        <v>10</v>
      </c>
      <c r="E88" s="11">
        <v>1</v>
      </c>
      <c r="F88" s="9">
        <v>8</v>
      </c>
      <c r="G88" s="11">
        <v>52</v>
      </c>
      <c r="H88" s="53">
        <v>0</v>
      </c>
      <c r="I88" s="21">
        <f t="shared" si="2"/>
        <v>0</v>
      </c>
    </row>
    <row r="89" spans="1:9" ht="45.95" customHeight="1" x14ac:dyDescent="0.2">
      <c r="A89" s="11">
        <v>15</v>
      </c>
      <c r="B89" s="10" t="s">
        <v>101</v>
      </c>
      <c r="C89" s="10" t="s">
        <v>19</v>
      </c>
      <c r="D89" s="10" t="s">
        <v>10</v>
      </c>
      <c r="E89" s="11">
        <v>1</v>
      </c>
      <c r="F89" s="9">
        <v>8</v>
      </c>
      <c r="G89" s="11">
        <v>52</v>
      </c>
      <c r="H89" s="53">
        <v>0</v>
      </c>
      <c r="I89" s="21">
        <f t="shared" si="2"/>
        <v>0</v>
      </c>
    </row>
    <row r="90" spans="1:9" ht="44.1" customHeight="1" x14ac:dyDescent="0.2">
      <c r="A90" s="11">
        <v>16</v>
      </c>
      <c r="B90" s="10" t="s">
        <v>102</v>
      </c>
      <c r="C90" s="10" t="s">
        <v>19</v>
      </c>
      <c r="D90" s="10" t="s">
        <v>10</v>
      </c>
      <c r="E90" s="11">
        <v>1</v>
      </c>
      <c r="F90" s="9">
        <v>8</v>
      </c>
      <c r="G90" s="11">
        <v>52</v>
      </c>
      <c r="H90" s="53">
        <v>0</v>
      </c>
      <c r="I90" s="21">
        <f t="shared" si="2"/>
        <v>0</v>
      </c>
    </row>
    <row r="91" spans="1:9" ht="44.1" customHeight="1" x14ac:dyDescent="0.2">
      <c r="A91" s="11">
        <v>17</v>
      </c>
      <c r="B91" s="10" t="s">
        <v>103</v>
      </c>
      <c r="C91" s="10" t="s">
        <v>19</v>
      </c>
      <c r="D91" s="10" t="s">
        <v>10</v>
      </c>
      <c r="E91" s="11">
        <v>1</v>
      </c>
      <c r="F91" s="9">
        <v>8</v>
      </c>
      <c r="G91" s="11">
        <v>52</v>
      </c>
      <c r="H91" s="53">
        <v>0</v>
      </c>
      <c r="I91" s="21">
        <f t="shared" si="2"/>
        <v>0</v>
      </c>
    </row>
    <row r="92" spans="1:9" ht="44.1" customHeight="1" x14ac:dyDescent="0.2">
      <c r="A92" s="11">
        <v>18</v>
      </c>
      <c r="B92" s="9" t="s">
        <v>104</v>
      </c>
      <c r="C92" s="10" t="s">
        <v>19</v>
      </c>
      <c r="D92" s="10" t="s">
        <v>10</v>
      </c>
      <c r="E92" s="11">
        <v>1</v>
      </c>
      <c r="F92" s="9">
        <v>8</v>
      </c>
      <c r="G92" s="11">
        <v>52</v>
      </c>
      <c r="H92" s="53">
        <v>0</v>
      </c>
      <c r="I92" s="21">
        <f t="shared" si="2"/>
        <v>0</v>
      </c>
    </row>
    <row r="93" spans="1:9" ht="44.1" customHeight="1" x14ac:dyDescent="0.2">
      <c r="A93" s="11">
        <v>19</v>
      </c>
      <c r="B93" s="9" t="s">
        <v>105</v>
      </c>
      <c r="C93" s="10" t="s">
        <v>19</v>
      </c>
      <c r="D93" s="10" t="s">
        <v>10</v>
      </c>
      <c r="E93" s="11">
        <v>1</v>
      </c>
      <c r="F93" s="9">
        <v>8</v>
      </c>
      <c r="G93" s="11">
        <v>52</v>
      </c>
      <c r="H93" s="53">
        <v>0</v>
      </c>
      <c r="I93" s="21">
        <f t="shared" si="2"/>
        <v>0</v>
      </c>
    </row>
    <row r="94" spans="1:9" ht="45.95" customHeight="1" x14ac:dyDescent="0.2">
      <c r="A94" s="11">
        <v>20</v>
      </c>
      <c r="B94" s="10" t="s">
        <v>106</v>
      </c>
      <c r="C94" s="10" t="s">
        <v>89</v>
      </c>
      <c r="D94" s="10" t="s">
        <v>10</v>
      </c>
      <c r="E94" s="11">
        <v>1</v>
      </c>
      <c r="F94" s="9">
        <v>8</v>
      </c>
      <c r="G94" s="11">
        <v>52</v>
      </c>
      <c r="H94" s="53">
        <v>0</v>
      </c>
      <c r="I94" s="21">
        <f t="shared" si="2"/>
        <v>0</v>
      </c>
    </row>
    <row r="95" spans="1:9" ht="47.1" customHeight="1" x14ac:dyDescent="0.2">
      <c r="A95" s="11">
        <v>21</v>
      </c>
      <c r="B95" s="10" t="s">
        <v>107</v>
      </c>
      <c r="C95" s="10" t="s">
        <v>89</v>
      </c>
      <c r="D95" s="10" t="s">
        <v>10</v>
      </c>
      <c r="E95" s="11">
        <v>1</v>
      </c>
      <c r="F95" s="9">
        <v>8</v>
      </c>
      <c r="G95" s="11">
        <v>52</v>
      </c>
      <c r="H95" s="53">
        <v>0</v>
      </c>
      <c r="I95" s="21">
        <f t="shared" si="2"/>
        <v>0</v>
      </c>
    </row>
    <row r="96" spans="1:9" ht="33.950000000000003" customHeight="1" x14ac:dyDescent="0.2">
      <c r="A96" s="11">
        <v>22</v>
      </c>
      <c r="B96" s="10" t="s">
        <v>108</v>
      </c>
      <c r="C96" s="10" t="s">
        <v>89</v>
      </c>
      <c r="D96" s="10" t="s">
        <v>10</v>
      </c>
      <c r="E96" s="11">
        <v>1</v>
      </c>
      <c r="F96" s="9">
        <v>8</v>
      </c>
      <c r="G96" s="11">
        <v>52</v>
      </c>
      <c r="H96" s="53">
        <v>0</v>
      </c>
      <c r="I96" s="21">
        <f t="shared" si="2"/>
        <v>0</v>
      </c>
    </row>
    <row r="97" spans="1:9" ht="48" customHeight="1" x14ac:dyDescent="0.2">
      <c r="A97" s="11">
        <v>23</v>
      </c>
      <c r="B97" s="9" t="s">
        <v>109</v>
      </c>
      <c r="C97" s="18" t="s">
        <v>32</v>
      </c>
      <c r="D97" s="10" t="s">
        <v>10</v>
      </c>
      <c r="E97" s="11">
        <v>1</v>
      </c>
      <c r="F97" s="9">
        <v>8</v>
      </c>
      <c r="G97" s="11">
        <v>52</v>
      </c>
      <c r="H97" s="53">
        <v>0</v>
      </c>
      <c r="I97" s="21">
        <f t="shared" si="2"/>
        <v>0</v>
      </c>
    </row>
    <row r="98" spans="1:9" ht="47.1" customHeight="1" x14ac:dyDescent="0.2">
      <c r="A98" s="11">
        <v>24</v>
      </c>
      <c r="B98" s="9" t="s">
        <v>110</v>
      </c>
      <c r="C98" s="18" t="s">
        <v>32</v>
      </c>
      <c r="D98" s="10" t="s">
        <v>10</v>
      </c>
      <c r="E98" s="11">
        <v>1</v>
      </c>
      <c r="F98" s="9">
        <v>8</v>
      </c>
      <c r="G98" s="11">
        <v>52</v>
      </c>
      <c r="H98" s="53">
        <v>0</v>
      </c>
      <c r="I98" s="21">
        <f t="shared" si="2"/>
        <v>0</v>
      </c>
    </row>
    <row r="99" spans="1:9" ht="31.5" customHeight="1" x14ac:dyDescent="0.2">
      <c r="A99" s="20">
        <v>25</v>
      </c>
      <c r="B99" s="10" t="s">
        <v>39</v>
      </c>
      <c r="C99" s="18" t="s">
        <v>32</v>
      </c>
      <c r="D99" s="10" t="s">
        <v>10</v>
      </c>
      <c r="E99" s="20">
        <v>1</v>
      </c>
      <c r="F99" s="9">
        <v>8</v>
      </c>
      <c r="G99" s="20">
        <v>52</v>
      </c>
      <c r="H99" s="53">
        <v>0</v>
      </c>
      <c r="I99" s="21">
        <f t="shared" si="2"/>
        <v>0</v>
      </c>
    </row>
    <row r="100" spans="1:9" ht="47.1" customHeight="1" x14ac:dyDescent="0.2">
      <c r="A100" s="11">
        <v>26</v>
      </c>
      <c r="B100" s="10" t="s">
        <v>111</v>
      </c>
      <c r="C100" s="10" t="s">
        <v>19</v>
      </c>
      <c r="D100" s="10" t="s">
        <v>10</v>
      </c>
      <c r="E100" s="11">
        <v>1</v>
      </c>
      <c r="F100" s="9">
        <v>8</v>
      </c>
      <c r="G100" s="11">
        <v>52</v>
      </c>
      <c r="H100" s="53">
        <v>0</v>
      </c>
      <c r="I100" s="21">
        <f t="shared" si="2"/>
        <v>0</v>
      </c>
    </row>
    <row r="101" spans="1:9" ht="47.1" customHeight="1" x14ac:dyDescent="0.2">
      <c r="A101" s="11">
        <v>27</v>
      </c>
      <c r="B101" s="10" t="s">
        <v>112</v>
      </c>
      <c r="C101" s="10" t="s">
        <v>19</v>
      </c>
      <c r="D101" s="10" t="s">
        <v>10</v>
      </c>
      <c r="E101" s="11">
        <v>3</v>
      </c>
      <c r="F101" s="9">
        <v>8</v>
      </c>
      <c r="G101" s="11">
        <v>156</v>
      </c>
      <c r="H101" s="53">
        <v>0</v>
      </c>
      <c r="I101" s="21">
        <f t="shared" si="2"/>
        <v>0</v>
      </c>
    </row>
    <row r="102" spans="1:9" ht="47.1" customHeight="1" x14ac:dyDescent="0.2">
      <c r="A102" s="11">
        <v>28</v>
      </c>
      <c r="B102" s="10" t="s">
        <v>113</v>
      </c>
      <c r="C102" s="10" t="s">
        <v>19</v>
      </c>
      <c r="D102" s="10" t="s">
        <v>10</v>
      </c>
      <c r="E102" s="11">
        <v>3</v>
      </c>
      <c r="F102" s="9">
        <v>3</v>
      </c>
      <c r="G102" s="11">
        <v>156</v>
      </c>
      <c r="H102" s="53">
        <v>0</v>
      </c>
      <c r="I102" s="21">
        <f t="shared" si="2"/>
        <v>0</v>
      </c>
    </row>
    <row r="103" spans="1:9" ht="47.1" customHeight="1" x14ac:dyDescent="0.2">
      <c r="A103" s="11">
        <v>29</v>
      </c>
      <c r="B103" s="9" t="s">
        <v>114</v>
      </c>
      <c r="C103" s="18" t="s">
        <v>32</v>
      </c>
      <c r="D103" s="10" t="s">
        <v>41</v>
      </c>
      <c r="E103" s="11">
        <v>1</v>
      </c>
      <c r="F103" s="9">
        <v>8</v>
      </c>
      <c r="G103" s="11">
        <v>12</v>
      </c>
      <c r="H103" s="53">
        <v>0</v>
      </c>
      <c r="I103" s="21">
        <f t="shared" si="2"/>
        <v>0</v>
      </c>
    </row>
    <row r="104" spans="1:9" ht="47.1" customHeight="1" x14ac:dyDescent="0.2">
      <c r="A104" s="11">
        <v>30</v>
      </c>
      <c r="B104" s="10" t="s">
        <v>115</v>
      </c>
      <c r="C104" s="18" t="s">
        <v>32</v>
      </c>
      <c r="D104" s="10" t="s">
        <v>10</v>
      </c>
      <c r="E104" s="11">
        <v>1</v>
      </c>
      <c r="F104" s="9">
        <v>8</v>
      </c>
      <c r="G104" s="11">
        <v>52</v>
      </c>
      <c r="H104" s="53">
        <v>0</v>
      </c>
      <c r="I104" s="21">
        <f t="shared" si="2"/>
        <v>0</v>
      </c>
    </row>
    <row r="105" spans="1:9" ht="36" customHeight="1" x14ac:dyDescent="0.2">
      <c r="A105" s="11">
        <v>31</v>
      </c>
      <c r="B105" s="10" t="s">
        <v>56</v>
      </c>
      <c r="C105" s="18" t="s">
        <v>32</v>
      </c>
      <c r="D105" s="10" t="s">
        <v>10</v>
      </c>
      <c r="E105" s="11">
        <v>5</v>
      </c>
      <c r="F105" s="9">
        <v>8</v>
      </c>
      <c r="G105" s="11">
        <v>260</v>
      </c>
      <c r="H105" s="53">
        <v>0</v>
      </c>
      <c r="I105" s="21">
        <f t="shared" si="2"/>
        <v>0</v>
      </c>
    </row>
    <row r="106" spans="1:9" ht="24.75" customHeight="1" x14ac:dyDescent="0.2">
      <c r="A106" s="29"/>
      <c r="B106" s="3" t="s">
        <v>242</v>
      </c>
      <c r="C106" s="31"/>
      <c r="D106" s="23"/>
      <c r="E106" s="29"/>
      <c r="F106" s="30"/>
      <c r="G106" s="29"/>
      <c r="I106" s="32">
        <f>SUM(I75:I105)</f>
        <v>0</v>
      </c>
    </row>
    <row r="107" spans="1:9" ht="12" customHeight="1" x14ac:dyDescent="0.2">
      <c r="A107" s="29"/>
      <c r="B107" s="3"/>
      <c r="C107" s="31"/>
      <c r="D107" s="23"/>
      <c r="E107" s="29"/>
      <c r="F107" s="30"/>
      <c r="G107" s="29"/>
      <c r="I107" s="32"/>
    </row>
    <row r="108" spans="1:9" ht="12.95" customHeight="1" x14ac:dyDescent="0.2">
      <c r="A108" s="40" t="s">
        <v>253</v>
      </c>
    </row>
    <row r="109" spans="1:9" ht="12.95" customHeight="1" x14ac:dyDescent="0.2">
      <c r="A109" s="3" t="s">
        <v>241</v>
      </c>
    </row>
    <row r="110" spans="1:9" ht="68.25" customHeight="1" x14ac:dyDescent="0.2">
      <c r="A110" s="6" t="s">
        <v>3</v>
      </c>
      <c r="B110" s="6" t="s">
        <v>4</v>
      </c>
      <c r="C110" s="6" t="s">
        <v>5</v>
      </c>
      <c r="D110" s="6" t="s">
        <v>6</v>
      </c>
      <c r="E110" s="6" t="s">
        <v>58</v>
      </c>
      <c r="F110" s="6" t="s">
        <v>7</v>
      </c>
      <c r="G110" s="6" t="s">
        <v>2</v>
      </c>
      <c r="H110" s="7" t="s">
        <v>229</v>
      </c>
      <c r="I110" s="7" t="s">
        <v>230</v>
      </c>
    </row>
    <row r="111" spans="1:9" ht="45.95" customHeight="1" x14ac:dyDescent="0.2">
      <c r="A111" s="11">
        <v>1</v>
      </c>
      <c r="B111" s="9" t="s">
        <v>116</v>
      </c>
      <c r="C111" s="10" t="s">
        <v>238</v>
      </c>
      <c r="D111" s="10" t="s">
        <v>10</v>
      </c>
      <c r="E111" s="11">
        <v>2</v>
      </c>
      <c r="F111" s="9">
        <v>3</v>
      </c>
      <c r="G111" s="11">
        <v>208</v>
      </c>
      <c r="H111" s="53">
        <v>0</v>
      </c>
      <c r="I111" s="21">
        <f>H111*G111</f>
        <v>0</v>
      </c>
    </row>
    <row r="112" spans="1:9" ht="44.1" customHeight="1" x14ac:dyDescent="0.2">
      <c r="A112" s="11">
        <v>2</v>
      </c>
      <c r="B112" s="10" t="s">
        <v>117</v>
      </c>
      <c r="C112" s="10" t="s">
        <v>238</v>
      </c>
      <c r="D112" s="10" t="s">
        <v>10</v>
      </c>
      <c r="E112" s="11">
        <v>3</v>
      </c>
      <c r="F112" s="9">
        <v>3</v>
      </c>
      <c r="G112" s="11">
        <v>312</v>
      </c>
      <c r="H112" s="53">
        <v>0</v>
      </c>
      <c r="I112" s="21">
        <f t="shared" ref="I112:I118" si="3">H112*G112</f>
        <v>0</v>
      </c>
    </row>
    <row r="113" spans="1:9" ht="44.1" customHeight="1" x14ac:dyDescent="0.2">
      <c r="A113" s="11">
        <v>3</v>
      </c>
      <c r="B113" s="9" t="s">
        <v>118</v>
      </c>
      <c r="C113" s="10" t="s">
        <v>9</v>
      </c>
      <c r="D113" s="10" t="s">
        <v>10</v>
      </c>
      <c r="E113" s="11">
        <v>2</v>
      </c>
      <c r="F113" s="9">
        <v>3</v>
      </c>
      <c r="G113" s="11">
        <v>208</v>
      </c>
      <c r="H113" s="53">
        <v>0</v>
      </c>
      <c r="I113" s="21">
        <f t="shared" si="3"/>
        <v>0</v>
      </c>
    </row>
    <row r="114" spans="1:9" ht="47.1" customHeight="1" x14ac:dyDescent="0.2">
      <c r="A114" s="11">
        <v>4</v>
      </c>
      <c r="B114" s="10" t="s">
        <v>119</v>
      </c>
      <c r="C114" s="10" t="s">
        <v>9</v>
      </c>
      <c r="D114" s="10" t="s">
        <v>10</v>
      </c>
      <c r="E114" s="11">
        <v>1</v>
      </c>
      <c r="F114" s="9">
        <v>3</v>
      </c>
      <c r="G114" s="11">
        <v>104</v>
      </c>
      <c r="H114" s="53">
        <v>0</v>
      </c>
      <c r="I114" s="21">
        <f t="shared" si="3"/>
        <v>0</v>
      </c>
    </row>
    <row r="115" spans="1:9" ht="37.5" customHeight="1" x14ac:dyDescent="0.2">
      <c r="A115" s="11">
        <v>5</v>
      </c>
      <c r="B115" s="10" t="s">
        <v>120</v>
      </c>
      <c r="C115" s="10" t="s">
        <v>48</v>
      </c>
      <c r="D115" s="10" t="s">
        <v>10</v>
      </c>
      <c r="E115" s="11">
        <v>2</v>
      </c>
      <c r="F115" s="9">
        <v>3</v>
      </c>
      <c r="G115" s="11">
        <v>208</v>
      </c>
      <c r="H115" s="53">
        <v>0</v>
      </c>
      <c r="I115" s="21">
        <f t="shared" si="3"/>
        <v>0</v>
      </c>
    </row>
    <row r="116" spans="1:9" ht="47.1" customHeight="1" x14ac:dyDescent="0.2">
      <c r="A116" s="11">
        <v>6</v>
      </c>
      <c r="B116" s="10" t="s">
        <v>121</v>
      </c>
      <c r="C116" s="10" t="s">
        <v>9</v>
      </c>
      <c r="D116" s="10" t="s">
        <v>10</v>
      </c>
      <c r="E116" s="11">
        <v>2</v>
      </c>
      <c r="F116" s="9">
        <v>3</v>
      </c>
      <c r="G116" s="11">
        <v>208</v>
      </c>
      <c r="H116" s="53">
        <v>0</v>
      </c>
      <c r="I116" s="21">
        <f t="shared" si="3"/>
        <v>0</v>
      </c>
    </row>
    <row r="117" spans="1:9" ht="47.1" customHeight="1" x14ac:dyDescent="0.2">
      <c r="A117" s="11">
        <v>7</v>
      </c>
      <c r="B117" s="10" t="s">
        <v>122</v>
      </c>
      <c r="C117" s="10" t="s">
        <v>236</v>
      </c>
      <c r="D117" s="10" t="s">
        <v>10</v>
      </c>
      <c r="E117" s="11">
        <v>3</v>
      </c>
      <c r="F117" s="9">
        <v>3</v>
      </c>
      <c r="G117" s="11">
        <v>312</v>
      </c>
      <c r="H117" s="53">
        <v>0</v>
      </c>
      <c r="I117" s="21">
        <f t="shared" si="3"/>
        <v>0</v>
      </c>
    </row>
    <row r="118" spans="1:9" ht="45.95" customHeight="1" x14ac:dyDescent="0.2">
      <c r="A118" s="11">
        <v>8</v>
      </c>
      <c r="B118" s="10" t="s">
        <v>123</v>
      </c>
      <c r="C118" s="10" t="s">
        <v>237</v>
      </c>
      <c r="D118" s="10" t="s">
        <v>10</v>
      </c>
      <c r="E118" s="11">
        <v>2</v>
      </c>
      <c r="F118" s="9">
        <v>3</v>
      </c>
      <c r="G118" s="11">
        <v>208</v>
      </c>
      <c r="H118" s="53">
        <v>0</v>
      </c>
      <c r="I118" s="21">
        <f t="shared" si="3"/>
        <v>0</v>
      </c>
    </row>
    <row r="119" spans="1:9" ht="24.75" customHeight="1" x14ac:dyDescent="0.2">
      <c r="A119" s="1"/>
      <c r="B119" s="3" t="s">
        <v>244</v>
      </c>
      <c r="H119" s="25"/>
      <c r="I119" s="25">
        <f>SUM(I111:I118)</f>
        <v>0</v>
      </c>
    </row>
    <row r="120" spans="1:9" ht="12.95" customHeight="1" x14ac:dyDescent="0.2">
      <c r="A120" s="4"/>
    </row>
    <row r="121" spans="1:9" ht="12.95" customHeight="1" x14ac:dyDescent="0.2">
      <c r="A121" s="40" t="s">
        <v>253</v>
      </c>
    </row>
    <row r="122" spans="1:9" ht="12.95" customHeight="1" x14ac:dyDescent="0.2">
      <c r="A122" s="3" t="s">
        <v>245</v>
      </c>
    </row>
    <row r="123" spans="1:9" ht="57" customHeight="1" x14ac:dyDescent="0.2">
      <c r="A123" s="6" t="s">
        <v>3</v>
      </c>
      <c r="B123" s="6" t="s">
        <v>4</v>
      </c>
      <c r="C123" s="6" t="s">
        <v>5</v>
      </c>
      <c r="D123" s="6" t="s">
        <v>6</v>
      </c>
      <c r="E123" s="6" t="s">
        <v>2</v>
      </c>
      <c r="F123" s="6"/>
      <c r="G123" s="7" t="s">
        <v>229</v>
      </c>
      <c r="H123" s="7" t="s">
        <v>230</v>
      </c>
    </row>
    <row r="124" spans="1:9" ht="21.95" customHeight="1" x14ac:dyDescent="0.2">
      <c r="A124" s="33">
        <v>1</v>
      </c>
      <c r="B124" s="34" t="s">
        <v>124</v>
      </c>
      <c r="C124" s="36" t="s">
        <v>146</v>
      </c>
      <c r="D124" s="34" t="s">
        <v>125</v>
      </c>
      <c r="E124" s="8">
        <v>365</v>
      </c>
      <c r="F124" s="12"/>
      <c r="G124" s="54">
        <v>0</v>
      </c>
      <c r="H124" s="21">
        <f>G124*E124</f>
        <v>0</v>
      </c>
    </row>
    <row r="125" spans="1:9" ht="22.5" customHeight="1" x14ac:dyDescent="0.2">
      <c r="A125" s="33">
        <v>2</v>
      </c>
      <c r="B125" s="34" t="s">
        <v>126</v>
      </c>
      <c r="C125" s="36" t="s">
        <v>146</v>
      </c>
      <c r="D125" s="34" t="s">
        <v>125</v>
      </c>
      <c r="E125" s="8">
        <v>365</v>
      </c>
      <c r="F125" s="12"/>
      <c r="G125" s="54">
        <v>0</v>
      </c>
      <c r="H125" s="21">
        <f t="shared" ref="H125:H188" si="4">G125*E125</f>
        <v>0</v>
      </c>
    </row>
    <row r="126" spans="1:9" ht="20.100000000000001" customHeight="1" x14ac:dyDescent="0.2">
      <c r="A126" s="33">
        <v>3</v>
      </c>
      <c r="B126" s="34" t="s">
        <v>127</v>
      </c>
      <c r="C126" s="36" t="s">
        <v>146</v>
      </c>
      <c r="D126" s="34" t="s">
        <v>125</v>
      </c>
      <c r="E126" s="8">
        <v>365</v>
      </c>
      <c r="F126" s="12"/>
      <c r="G126" s="54">
        <v>0</v>
      </c>
      <c r="H126" s="21">
        <f t="shared" si="4"/>
        <v>0</v>
      </c>
    </row>
    <row r="127" spans="1:9" ht="23.1" customHeight="1" x14ac:dyDescent="0.2">
      <c r="A127" s="33">
        <v>4</v>
      </c>
      <c r="B127" s="34" t="s">
        <v>128</v>
      </c>
      <c r="C127" s="36" t="s">
        <v>146</v>
      </c>
      <c r="D127" s="34" t="s">
        <v>125</v>
      </c>
      <c r="E127" s="8">
        <v>365</v>
      </c>
      <c r="F127" s="12"/>
      <c r="G127" s="54">
        <v>0</v>
      </c>
      <c r="H127" s="21">
        <f t="shared" si="4"/>
        <v>0</v>
      </c>
    </row>
    <row r="128" spans="1:9" ht="23.1" customHeight="1" x14ac:dyDescent="0.2">
      <c r="A128" s="33">
        <v>5</v>
      </c>
      <c r="B128" s="34" t="s">
        <v>129</v>
      </c>
      <c r="C128" s="36" t="s">
        <v>146</v>
      </c>
      <c r="D128" s="34" t="s">
        <v>125</v>
      </c>
      <c r="E128" s="8">
        <v>365</v>
      </c>
      <c r="F128" s="12"/>
      <c r="G128" s="54">
        <v>0</v>
      </c>
      <c r="H128" s="21">
        <f t="shared" si="4"/>
        <v>0</v>
      </c>
    </row>
    <row r="129" spans="1:8" x14ac:dyDescent="0.2">
      <c r="A129" s="33">
        <v>6</v>
      </c>
      <c r="B129" s="34" t="s">
        <v>130</v>
      </c>
      <c r="C129" s="36" t="s">
        <v>146</v>
      </c>
      <c r="D129" s="34" t="s">
        <v>125</v>
      </c>
      <c r="E129" s="8">
        <v>365</v>
      </c>
      <c r="F129" s="12"/>
      <c r="G129" s="54">
        <v>0</v>
      </c>
      <c r="H129" s="21">
        <f t="shared" si="4"/>
        <v>0</v>
      </c>
    </row>
    <row r="130" spans="1:8" x14ac:dyDescent="0.2">
      <c r="A130" s="33">
        <v>7</v>
      </c>
      <c r="B130" s="34" t="s">
        <v>131</v>
      </c>
      <c r="C130" s="36" t="s">
        <v>146</v>
      </c>
      <c r="D130" s="34" t="s">
        <v>125</v>
      </c>
      <c r="E130" s="8">
        <v>365</v>
      </c>
      <c r="F130" s="12"/>
      <c r="G130" s="54">
        <v>0</v>
      </c>
      <c r="H130" s="21">
        <f t="shared" si="4"/>
        <v>0</v>
      </c>
    </row>
    <row r="131" spans="1:8" x14ac:dyDescent="0.2">
      <c r="A131" s="33">
        <v>8</v>
      </c>
      <c r="B131" s="34" t="s">
        <v>132</v>
      </c>
      <c r="C131" s="36" t="s">
        <v>146</v>
      </c>
      <c r="D131" s="34" t="s">
        <v>125</v>
      </c>
      <c r="E131" s="8">
        <v>365</v>
      </c>
      <c r="F131" s="12"/>
      <c r="G131" s="54">
        <v>0</v>
      </c>
      <c r="H131" s="21">
        <f t="shared" si="4"/>
        <v>0</v>
      </c>
    </row>
    <row r="132" spans="1:8" x14ac:dyDescent="0.2">
      <c r="A132" s="33">
        <v>9</v>
      </c>
      <c r="B132" s="34" t="s">
        <v>133</v>
      </c>
      <c r="C132" s="36" t="s">
        <v>146</v>
      </c>
      <c r="D132" s="34" t="s">
        <v>125</v>
      </c>
      <c r="E132" s="8">
        <v>365</v>
      </c>
      <c r="F132" s="12"/>
      <c r="G132" s="54">
        <v>0</v>
      </c>
      <c r="H132" s="21">
        <f t="shared" si="4"/>
        <v>0</v>
      </c>
    </row>
    <row r="133" spans="1:8" x14ac:dyDescent="0.2">
      <c r="A133" s="35">
        <v>10</v>
      </c>
      <c r="B133" s="34" t="s">
        <v>134</v>
      </c>
      <c r="C133" s="36" t="s">
        <v>146</v>
      </c>
      <c r="D133" s="34" t="s">
        <v>125</v>
      </c>
      <c r="E133" s="8">
        <v>365</v>
      </c>
      <c r="F133" s="12"/>
      <c r="G133" s="54">
        <v>0</v>
      </c>
      <c r="H133" s="21">
        <f t="shared" si="4"/>
        <v>0</v>
      </c>
    </row>
    <row r="134" spans="1:8" x14ac:dyDescent="0.2">
      <c r="A134" s="33">
        <v>11</v>
      </c>
      <c r="B134" s="34" t="s">
        <v>135</v>
      </c>
      <c r="C134" s="36" t="s">
        <v>146</v>
      </c>
      <c r="D134" s="34" t="s">
        <v>125</v>
      </c>
      <c r="E134" s="8">
        <v>365</v>
      </c>
      <c r="F134" s="12"/>
      <c r="G134" s="54">
        <v>0</v>
      </c>
      <c r="H134" s="21">
        <f t="shared" si="4"/>
        <v>0</v>
      </c>
    </row>
    <row r="135" spans="1:8" x14ac:dyDescent="0.2">
      <c r="A135" s="33">
        <v>12</v>
      </c>
      <c r="B135" s="34" t="s">
        <v>136</v>
      </c>
      <c r="C135" s="36" t="s">
        <v>146</v>
      </c>
      <c r="D135" s="34" t="s">
        <v>125</v>
      </c>
      <c r="E135" s="8">
        <v>365</v>
      </c>
      <c r="F135" s="12"/>
      <c r="G135" s="54">
        <v>0</v>
      </c>
      <c r="H135" s="21">
        <f t="shared" si="4"/>
        <v>0</v>
      </c>
    </row>
    <row r="136" spans="1:8" x14ac:dyDescent="0.2">
      <c r="A136" s="33">
        <v>13</v>
      </c>
      <c r="B136" s="34" t="s">
        <v>137</v>
      </c>
      <c r="C136" s="36" t="s">
        <v>146</v>
      </c>
      <c r="D136" s="34" t="s">
        <v>125</v>
      </c>
      <c r="E136" s="8">
        <v>365</v>
      </c>
      <c r="F136" s="12"/>
      <c r="G136" s="54">
        <v>0</v>
      </c>
      <c r="H136" s="21">
        <f t="shared" si="4"/>
        <v>0</v>
      </c>
    </row>
    <row r="137" spans="1:8" x14ac:dyDescent="0.2">
      <c r="A137" s="33">
        <v>14</v>
      </c>
      <c r="B137" s="34" t="s">
        <v>137</v>
      </c>
      <c r="C137" s="34" t="s">
        <v>140</v>
      </c>
      <c r="D137" s="34" t="s">
        <v>125</v>
      </c>
      <c r="E137" s="8">
        <v>260</v>
      </c>
      <c r="F137" s="12"/>
      <c r="G137" s="54">
        <v>0</v>
      </c>
      <c r="H137" s="21">
        <f t="shared" si="4"/>
        <v>0</v>
      </c>
    </row>
    <row r="138" spans="1:8" x14ac:dyDescent="0.2">
      <c r="A138" s="33">
        <v>15</v>
      </c>
      <c r="B138" s="34" t="s">
        <v>138</v>
      </c>
      <c r="C138" s="36" t="s">
        <v>146</v>
      </c>
      <c r="D138" s="34" t="s">
        <v>125</v>
      </c>
      <c r="E138" s="8">
        <v>365</v>
      </c>
      <c r="F138" s="12"/>
      <c r="G138" s="54">
        <v>0</v>
      </c>
      <c r="H138" s="21">
        <f t="shared" si="4"/>
        <v>0</v>
      </c>
    </row>
    <row r="139" spans="1:8" x14ac:dyDescent="0.2">
      <c r="A139" s="33">
        <v>16</v>
      </c>
      <c r="B139" s="34" t="s">
        <v>139</v>
      </c>
      <c r="C139" s="34" t="s">
        <v>140</v>
      </c>
      <c r="D139" s="34" t="s">
        <v>125</v>
      </c>
      <c r="E139" s="8">
        <v>260</v>
      </c>
      <c r="F139" s="12"/>
      <c r="G139" s="54">
        <v>0</v>
      </c>
      <c r="H139" s="21">
        <f t="shared" si="4"/>
        <v>0</v>
      </c>
    </row>
    <row r="140" spans="1:8" x14ac:dyDescent="0.2">
      <c r="A140" s="33">
        <v>17</v>
      </c>
      <c r="B140" s="34" t="s">
        <v>141</v>
      </c>
      <c r="C140" s="36" t="s">
        <v>146</v>
      </c>
      <c r="D140" s="34" t="s">
        <v>125</v>
      </c>
      <c r="E140" s="8">
        <v>365</v>
      </c>
      <c r="F140" s="12"/>
      <c r="G140" s="54">
        <v>0</v>
      </c>
      <c r="H140" s="21">
        <f t="shared" si="4"/>
        <v>0</v>
      </c>
    </row>
    <row r="141" spans="1:8" x14ac:dyDescent="0.2">
      <c r="A141" s="33">
        <v>18</v>
      </c>
      <c r="B141" s="34" t="s">
        <v>142</v>
      </c>
      <c r="C141" s="34" t="s">
        <v>140</v>
      </c>
      <c r="D141" s="34" t="s">
        <v>125</v>
      </c>
      <c r="E141" s="8">
        <v>260</v>
      </c>
      <c r="F141" s="12"/>
      <c r="G141" s="54">
        <v>0</v>
      </c>
      <c r="H141" s="21">
        <f t="shared" si="4"/>
        <v>0</v>
      </c>
    </row>
    <row r="142" spans="1:8" x14ac:dyDescent="0.2">
      <c r="A142" s="33">
        <v>19</v>
      </c>
      <c r="B142" s="34" t="s">
        <v>143</v>
      </c>
      <c r="C142" s="36" t="s">
        <v>146</v>
      </c>
      <c r="D142" s="34" t="s">
        <v>125</v>
      </c>
      <c r="E142" s="8">
        <v>365</v>
      </c>
      <c r="F142" s="12"/>
      <c r="G142" s="54">
        <v>0</v>
      </c>
      <c r="H142" s="21">
        <f t="shared" si="4"/>
        <v>0</v>
      </c>
    </row>
    <row r="143" spans="1:8" x14ac:dyDescent="0.2">
      <c r="A143" s="33">
        <v>20</v>
      </c>
      <c r="B143" s="34" t="s">
        <v>144</v>
      </c>
      <c r="C143" s="34" t="s">
        <v>140</v>
      </c>
      <c r="D143" s="34" t="s">
        <v>125</v>
      </c>
      <c r="E143" s="8">
        <v>260</v>
      </c>
      <c r="F143" s="12"/>
      <c r="G143" s="54">
        <v>0</v>
      </c>
      <c r="H143" s="21">
        <f t="shared" si="4"/>
        <v>0</v>
      </c>
    </row>
    <row r="144" spans="1:8" x14ac:dyDescent="0.2">
      <c r="A144" s="33">
        <v>21</v>
      </c>
      <c r="B144" s="34" t="s">
        <v>145</v>
      </c>
      <c r="C144" s="36" t="s">
        <v>146</v>
      </c>
      <c r="D144" s="34" t="s">
        <v>125</v>
      </c>
      <c r="E144" s="8">
        <v>365</v>
      </c>
      <c r="F144" s="12"/>
      <c r="G144" s="54">
        <v>0</v>
      </c>
      <c r="H144" s="21">
        <f t="shared" si="4"/>
        <v>0</v>
      </c>
    </row>
    <row r="145" spans="1:8" x14ac:dyDescent="0.2">
      <c r="A145" s="33">
        <v>22</v>
      </c>
      <c r="B145" s="34" t="s">
        <v>147</v>
      </c>
      <c r="C145" s="36" t="s">
        <v>146</v>
      </c>
      <c r="D145" s="34" t="s">
        <v>125</v>
      </c>
      <c r="E145" s="8">
        <v>365</v>
      </c>
      <c r="F145" s="12"/>
      <c r="G145" s="54">
        <v>0</v>
      </c>
      <c r="H145" s="21">
        <f t="shared" si="4"/>
        <v>0</v>
      </c>
    </row>
    <row r="146" spans="1:8" x14ac:dyDescent="0.2">
      <c r="A146" s="33">
        <v>23</v>
      </c>
      <c r="B146" s="34" t="s">
        <v>148</v>
      </c>
      <c r="C146" s="36" t="s">
        <v>146</v>
      </c>
      <c r="D146" s="34" t="s">
        <v>125</v>
      </c>
      <c r="E146" s="8">
        <v>365</v>
      </c>
      <c r="F146" s="12"/>
      <c r="G146" s="54">
        <v>0</v>
      </c>
      <c r="H146" s="21">
        <f t="shared" si="4"/>
        <v>0</v>
      </c>
    </row>
    <row r="147" spans="1:8" x14ac:dyDescent="0.2">
      <c r="A147" s="33">
        <v>24</v>
      </c>
      <c r="B147" s="34" t="s">
        <v>149</v>
      </c>
      <c r="C147" s="36" t="s">
        <v>146</v>
      </c>
      <c r="D147" s="34" t="s">
        <v>125</v>
      </c>
      <c r="E147" s="8">
        <v>365</v>
      </c>
      <c r="F147" s="12"/>
      <c r="G147" s="54">
        <v>0</v>
      </c>
      <c r="H147" s="21">
        <f t="shared" si="4"/>
        <v>0</v>
      </c>
    </row>
    <row r="148" spans="1:8" x14ac:dyDescent="0.2">
      <c r="A148" s="33">
        <v>25</v>
      </c>
      <c r="B148" s="34" t="s">
        <v>150</v>
      </c>
      <c r="C148" s="36" t="s">
        <v>146</v>
      </c>
      <c r="D148" s="34" t="s">
        <v>125</v>
      </c>
      <c r="E148" s="8">
        <v>365</v>
      </c>
      <c r="F148" s="12"/>
      <c r="G148" s="54">
        <v>0</v>
      </c>
      <c r="H148" s="21">
        <f t="shared" si="4"/>
        <v>0</v>
      </c>
    </row>
    <row r="149" spans="1:8" x14ac:dyDescent="0.2">
      <c r="A149" s="33">
        <v>26</v>
      </c>
      <c r="B149" s="34" t="s">
        <v>151</v>
      </c>
      <c r="C149" s="36" t="s">
        <v>146</v>
      </c>
      <c r="D149" s="34" t="s">
        <v>125</v>
      </c>
      <c r="E149" s="8">
        <v>365</v>
      </c>
      <c r="F149" s="12"/>
      <c r="G149" s="54">
        <v>0</v>
      </c>
      <c r="H149" s="21">
        <f t="shared" si="4"/>
        <v>0</v>
      </c>
    </row>
    <row r="150" spans="1:8" x14ac:dyDescent="0.2">
      <c r="A150" s="33">
        <v>27</v>
      </c>
      <c r="B150" s="34" t="s">
        <v>152</v>
      </c>
      <c r="C150" s="36" t="s">
        <v>146</v>
      </c>
      <c r="D150" s="34" t="s">
        <v>125</v>
      </c>
      <c r="E150" s="8">
        <v>365</v>
      </c>
      <c r="F150" s="12"/>
      <c r="G150" s="54">
        <v>0</v>
      </c>
      <c r="H150" s="21">
        <f t="shared" si="4"/>
        <v>0</v>
      </c>
    </row>
    <row r="151" spans="1:8" x14ac:dyDescent="0.2">
      <c r="A151" s="33">
        <v>28</v>
      </c>
      <c r="B151" s="34" t="s">
        <v>153</v>
      </c>
      <c r="C151" s="36" t="s">
        <v>146</v>
      </c>
      <c r="D151" s="34" t="s">
        <v>125</v>
      </c>
      <c r="E151" s="8">
        <v>365</v>
      </c>
      <c r="F151" s="12"/>
      <c r="G151" s="54">
        <v>0</v>
      </c>
      <c r="H151" s="21">
        <f t="shared" si="4"/>
        <v>0</v>
      </c>
    </row>
    <row r="152" spans="1:8" x14ac:dyDescent="0.2">
      <c r="A152" s="33">
        <v>29</v>
      </c>
      <c r="B152" s="34" t="s">
        <v>154</v>
      </c>
      <c r="C152" s="34" t="s">
        <v>140</v>
      </c>
      <c r="D152" s="34" t="s">
        <v>125</v>
      </c>
      <c r="E152" s="8">
        <v>260</v>
      </c>
      <c r="F152" s="12"/>
      <c r="G152" s="54">
        <v>0</v>
      </c>
      <c r="H152" s="21">
        <f t="shared" si="4"/>
        <v>0</v>
      </c>
    </row>
    <row r="153" spans="1:8" x14ac:dyDescent="0.2">
      <c r="A153" s="33">
        <v>30</v>
      </c>
      <c r="B153" s="34" t="s">
        <v>155</v>
      </c>
      <c r="C153" s="34" t="s">
        <v>146</v>
      </c>
      <c r="D153" s="34" t="s">
        <v>125</v>
      </c>
      <c r="E153" s="8">
        <v>365</v>
      </c>
      <c r="F153" s="12"/>
      <c r="G153" s="54">
        <v>0</v>
      </c>
      <c r="H153" s="21">
        <f t="shared" si="4"/>
        <v>0</v>
      </c>
    </row>
    <row r="154" spans="1:8" x14ac:dyDescent="0.2">
      <c r="A154" s="33">
        <v>31</v>
      </c>
      <c r="B154" s="34" t="s">
        <v>156</v>
      </c>
      <c r="C154" s="34" t="s">
        <v>146</v>
      </c>
      <c r="D154" s="34" t="s">
        <v>125</v>
      </c>
      <c r="E154" s="8">
        <v>365</v>
      </c>
      <c r="F154" s="12"/>
      <c r="G154" s="54">
        <v>0</v>
      </c>
      <c r="H154" s="21">
        <f t="shared" si="4"/>
        <v>0</v>
      </c>
    </row>
    <row r="155" spans="1:8" x14ac:dyDescent="0.2">
      <c r="A155" s="33">
        <v>32</v>
      </c>
      <c r="B155" s="34" t="s">
        <v>157</v>
      </c>
      <c r="C155" s="34" t="s">
        <v>140</v>
      </c>
      <c r="D155" s="34" t="s">
        <v>125</v>
      </c>
      <c r="E155" s="8">
        <v>260</v>
      </c>
      <c r="F155" s="12"/>
      <c r="G155" s="54">
        <v>0</v>
      </c>
      <c r="H155" s="21">
        <f t="shared" si="4"/>
        <v>0</v>
      </c>
    </row>
    <row r="156" spans="1:8" x14ac:dyDescent="0.2">
      <c r="A156" s="33">
        <v>33</v>
      </c>
      <c r="B156" s="34" t="s">
        <v>158</v>
      </c>
      <c r="C156" s="34" t="s">
        <v>146</v>
      </c>
      <c r="D156" s="34" t="s">
        <v>125</v>
      </c>
      <c r="E156" s="8">
        <v>365</v>
      </c>
      <c r="F156" s="12"/>
      <c r="G156" s="54">
        <v>0</v>
      </c>
      <c r="H156" s="21">
        <f t="shared" si="4"/>
        <v>0</v>
      </c>
    </row>
    <row r="157" spans="1:8" x14ac:dyDescent="0.2">
      <c r="A157" s="33">
        <v>34</v>
      </c>
      <c r="B157" s="34" t="s">
        <v>159</v>
      </c>
      <c r="C157" s="34" t="s">
        <v>146</v>
      </c>
      <c r="D157" s="34" t="s">
        <v>125</v>
      </c>
      <c r="E157" s="8">
        <v>365</v>
      </c>
      <c r="F157" s="12"/>
      <c r="G157" s="54">
        <v>0</v>
      </c>
      <c r="H157" s="21">
        <f t="shared" si="4"/>
        <v>0</v>
      </c>
    </row>
    <row r="158" spans="1:8" x14ac:dyDescent="0.2">
      <c r="A158" s="33">
        <v>35</v>
      </c>
      <c r="B158" s="34" t="s">
        <v>160</v>
      </c>
      <c r="C158" s="34" t="s">
        <v>146</v>
      </c>
      <c r="D158" s="34" t="s">
        <v>125</v>
      </c>
      <c r="E158" s="8">
        <v>365</v>
      </c>
      <c r="F158" s="12"/>
      <c r="G158" s="54">
        <v>0</v>
      </c>
      <c r="H158" s="21">
        <f t="shared" si="4"/>
        <v>0</v>
      </c>
    </row>
    <row r="159" spans="1:8" x14ac:dyDescent="0.2">
      <c r="A159" s="33">
        <v>36</v>
      </c>
      <c r="B159" s="34" t="s">
        <v>161</v>
      </c>
      <c r="C159" s="34" t="s">
        <v>146</v>
      </c>
      <c r="D159" s="34" t="s">
        <v>125</v>
      </c>
      <c r="E159" s="8">
        <v>365</v>
      </c>
      <c r="F159" s="12"/>
      <c r="G159" s="54">
        <v>0</v>
      </c>
      <c r="H159" s="21">
        <f t="shared" si="4"/>
        <v>0</v>
      </c>
    </row>
    <row r="160" spans="1:8" x14ac:dyDescent="0.2">
      <c r="A160" s="33">
        <v>37</v>
      </c>
      <c r="B160" s="34" t="s">
        <v>162</v>
      </c>
      <c r="C160" s="34" t="s">
        <v>146</v>
      </c>
      <c r="D160" s="34" t="s">
        <v>125</v>
      </c>
      <c r="E160" s="8">
        <v>365</v>
      </c>
      <c r="F160" s="12"/>
      <c r="G160" s="54">
        <v>0</v>
      </c>
      <c r="H160" s="21">
        <f t="shared" si="4"/>
        <v>0</v>
      </c>
    </row>
    <row r="161" spans="1:8" x14ac:dyDescent="0.2">
      <c r="A161" s="33">
        <v>38</v>
      </c>
      <c r="B161" s="34" t="s">
        <v>163</v>
      </c>
      <c r="C161" s="34" t="s">
        <v>146</v>
      </c>
      <c r="D161" s="34" t="s">
        <v>125</v>
      </c>
      <c r="E161" s="8">
        <v>365</v>
      </c>
      <c r="F161" s="12"/>
      <c r="G161" s="54">
        <v>0</v>
      </c>
      <c r="H161" s="21">
        <f t="shared" si="4"/>
        <v>0</v>
      </c>
    </row>
    <row r="162" spans="1:8" x14ac:dyDescent="0.2">
      <c r="A162" s="33">
        <v>39</v>
      </c>
      <c r="B162" s="34" t="s">
        <v>164</v>
      </c>
      <c r="C162" s="34" t="s">
        <v>146</v>
      </c>
      <c r="D162" s="34" t="s">
        <v>125</v>
      </c>
      <c r="E162" s="8">
        <v>365</v>
      </c>
      <c r="F162" s="12"/>
      <c r="G162" s="54">
        <v>0</v>
      </c>
      <c r="H162" s="21">
        <f t="shared" si="4"/>
        <v>0</v>
      </c>
    </row>
    <row r="163" spans="1:8" x14ac:dyDescent="0.2">
      <c r="A163" s="33">
        <v>40</v>
      </c>
      <c r="B163" s="34" t="s">
        <v>165</v>
      </c>
      <c r="C163" s="34" t="s">
        <v>146</v>
      </c>
      <c r="D163" s="34" t="s">
        <v>125</v>
      </c>
      <c r="E163" s="8">
        <v>365</v>
      </c>
      <c r="F163" s="12"/>
      <c r="G163" s="54">
        <v>0</v>
      </c>
      <c r="H163" s="21">
        <f t="shared" si="4"/>
        <v>0</v>
      </c>
    </row>
    <row r="164" spans="1:8" x14ac:dyDescent="0.2">
      <c r="A164" s="33">
        <v>41</v>
      </c>
      <c r="B164" s="34" t="s">
        <v>166</v>
      </c>
      <c r="C164" s="34" t="s">
        <v>146</v>
      </c>
      <c r="D164" s="34" t="s">
        <v>125</v>
      </c>
      <c r="E164" s="8">
        <v>365</v>
      </c>
      <c r="F164" s="12"/>
      <c r="G164" s="54">
        <v>0</v>
      </c>
      <c r="H164" s="21">
        <f t="shared" si="4"/>
        <v>0</v>
      </c>
    </row>
    <row r="165" spans="1:8" x14ac:dyDescent="0.2">
      <c r="A165" s="33">
        <v>42</v>
      </c>
      <c r="B165" s="34" t="s">
        <v>167</v>
      </c>
      <c r="C165" s="34" t="s">
        <v>146</v>
      </c>
      <c r="D165" s="34" t="s">
        <v>125</v>
      </c>
      <c r="E165" s="8">
        <v>365</v>
      </c>
      <c r="F165" s="12"/>
      <c r="G165" s="54">
        <v>0</v>
      </c>
      <c r="H165" s="21">
        <f t="shared" si="4"/>
        <v>0</v>
      </c>
    </row>
    <row r="166" spans="1:8" x14ac:dyDescent="0.2">
      <c r="A166" s="33">
        <v>43</v>
      </c>
      <c r="B166" s="34" t="s">
        <v>168</v>
      </c>
      <c r="C166" s="34" t="s">
        <v>146</v>
      </c>
      <c r="D166" s="34" t="s">
        <v>125</v>
      </c>
      <c r="E166" s="8">
        <v>365</v>
      </c>
      <c r="F166" s="12"/>
      <c r="G166" s="54">
        <v>0</v>
      </c>
      <c r="H166" s="21">
        <f t="shared" si="4"/>
        <v>0</v>
      </c>
    </row>
    <row r="167" spans="1:8" x14ac:dyDescent="0.2">
      <c r="A167" s="33">
        <v>44</v>
      </c>
      <c r="B167" s="34" t="s">
        <v>169</v>
      </c>
      <c r="C167" s="34" t="s">
        <v>140</v>
      </c>
      <c r="D167" s="34" t="s">
        <v>125</v>
      </c>
      <c r="E167" s="8">
        <v>260</v>
      </c>
      <c r="F167" s="12"/>
      <c r="G167" s="54">
        <v>0</v>
      </c>
      <c r="H167" s="21">
        <f t="shared" si="4"/>
        <v>0</v>
      </c>
    </row>
    <row r="168" spans="1:8" x14ac:dyDescent="0.2">
      <c r="A168" s="33">
        <v>45</v>
      </c>
      <c r="B168" s="34" t="s">
        <v>170</v>
      </c>
      <c r="C168" s="34" t="s">
        <v>146</v>
      </c>
      <c r="D168" s="34" t="s">
        <v>125</v>
      </c>
      <c r="E168" s="8">
        <v>365</v>
      </c>
      <c r="F168" s="12"/>
      <c r="G168" s="54">
        <v>0</v>
      </c>
      <c r="H168" s="21">
        <f t="shared" si="4"/>
        <v>0</v>
      </c>
    </row>
    <row r="169" spans="1:8" x14ac:dyDescent="0.2">
      <c r="A169" s="33">
        <v>46</v>
      </c>
      <c r="B169" s="34" t="s">
        <v>171</v>
      </c>
      <c r="C169" s="34" t="s">
        <v>140</v>
      </c>
      <c r="D169" s="34" t="s">
        <v>125</v>
      </c>
      <c r="E169" s="8">
        <v>260</v>
      </c>
      <c r="F169" s="12"/>
      <c r="G169" s="54">
        <v>0</v>
      </c>
      <c r="H169" s="21">
        <f t="shared" si="4"/>
        <v>0</v>
      </c>
    </row>
    <row r="170" spans="1:8" x14ac:dyDescent="0.2">
      <c r="A170" s="33">
        <v>47</v>
      </c>
      <c r="B170" s="34" t="s">
        <v>172</v>
      </c>
      <c r="C170" s="34" t="s">
        <v>146</v>
      </c>
      <c r="D170" s="34" t="s">
        <v>125</v>
      </c>
      <c r="E170" s="8">
        <v>365</v>
      </c>
      <c r="F170" s="12"/>
      <c r="G170" s="54">
        <v>0</v>
      </c>
      <c r="H170" s="21">
        <f t="shared" si="4"/>
        <v>0</v>
      </c>
    </row>
    <row r="171" spans="1:8" x14ac:dyDescent="0.2">
      <c r="A171" s="33">
        <v>48</v>
      </c>
      <c r="B171" s="34" t="s">
        <v>173</v>
      </c>
      <c r="C171" s="34" t="s">
        <v>140</v>
      </c>
      <c r="D171" s="34" t="s">
        <v>125</v>
      </c>
      <c r="E171" s="8">
        <v>260</v>
      </c>
      <c r="F171" s="12"/>
      <c r="G171" s="54">
        <v>0</v>
      </c>
      <c r="H171" s="21">
        <f t="shared" si="4"/>
        <v>0</v>
      </c>
    </row>
    <row r="172" spans="1:8" x14ac:dyDescent="0.2">
      <c r="A172" s="33">
        <v>49</v>
      </c>
      <c r="B172" s="34" t="s">
        <v>174</v>
      </c>
      <c r="C172" s="34" t="s">
        <v>146</v>
      </c>
      <c r="D172" s="34" t="s">
        <v>125</v>
      </c>
      <c r="E172" s="8">
        <v>365</v>
      </c>
      <c r="F172" s="12"/>
      <c r="G172" s="54">
        <v>0</v>
      </c>
      <c r="H172" s="21">
        <f t="shared" si="4"/>
        <v>0</v>
      </c>
    </row>
    <row r="173" spans="1:8" x14ac:dyDescent="0.2">
      <c r="A173" s="33">
        <v>50</v>
      </c>
      <c r="B173" s="34" t="s">
        <v>175</v>
      </c>
      <c r="C173" s="34" t="s">
        <v>146</v>
      </c>
      <c r="D173" s="34" t="s">
        <v>125</v>
      </c>
      <c r="E173" s="8">
        <v>365</v>
      </c>
      <c r="F173" s="12"/>
      <c r="G173" s="54">
        <v>0</v>
      </c>
      <c r="H173" s="21">
        <f t="shared" si="4"/>
        <v>0</v>
      </c>
    </row>
    <row r="174" spans="1:8" x14ac:dyDescent="0.2">
      <c r="A174" s="33">
        <v>51</v>
      </c>
      <c r="B174" s="34" t="s">
        <v>176</v>
      </c>
      <c r="C174" s="34" t="s">
        <v>146</v>
      </c>
      <c r="D174" s="34" t="s">
        <v>125</v>
      </c>
      <c r="E174" s="8">
        <v>365</v>
      </c>
      <c r="F174" s="12"/>
      <c r="G174" s="54">
        <v>0</v>
      </c>
      <c r="H174" s="21">
        <f t="shared" si="4"/>
        <v>0</v>
      </c>
    </row>
    <row r="175" spans="1:8" x14ac:dyDescent="0.2">
      <c r="A175" s="33">
        <v>52</v>
      </c>
      <c r="B175" s="34" t="s">
        <v>177</v>
      </c>
      <c r="C175" s="34" t="s">
        <v>146</v>
      </c>
      <c r="D175" s="34" t="s">
        <v>125</v>
      </c>
      <c r="E175" s="8">
        <v>365</v>
      </c>
      <c r="F175" s="12"/>
      <c r="G175" s="54">
        <v>0</v>
      </c>
      <c r="H175" s="21">
        <f t="shared" si="4"/>
        <v>0</v>
      </c>
    </row>
    <row r="176" spans="1:8" x14ac:dyDescent="0.2">
      <c r="A176" s="33">
        <v>53</v>
      </c>
      <c r="B176" s="34" t="s">
        <v>178</v>
      </c>
      <c r="C176" s="34" t="s">
        <v>146</v>
      </c>
      <c r="D176" s="34" t="s">
        <v>125</v>
      </c>
      <c r="E176" s="8">
        <v>365</v>
      </c>
      <c r="F176" s="12"/>
      <c r="G176" s="54">
        <v>0</v>
      </c>
      <c r="H176" s="21">
        <f t="shared" si="4"/>
        <v>0</v>
      </c>
    </row>
    <row r="177" spans="1:8" x14ac:dyDescent="0.2">
      <c r="A177" s="33">
        <v>54</v>
      </c>
      <c r="B177" s="34" t="s">
        <v>179</v>
      </c>
      <c r="C177" s="34" t="s">
        <v>146</v>
      </c>
      <c r="D177" s="34" t="s">
        <v>125</v>
      </c>
      <c r="E177" s="8">
        <v>365</v>
      </c>
      <c r="F177" s="12"/>
      <c r="G177" s="54">
        <v>0</v>
      </c>
      <c r="H177" s="21">
        <f t="shared" si="4"/>
        <v>0</v>
      </c>
    </row>
    <row r="178" spans="1:8" x14ac:dyDescent="0.2">
      <c r="A178" s="33">
        <v>55</v>
      </c>
      <c r="B178" s="34" t="s">
        <v>180</v>
      </c>
      <c r="C178" s="34" t="s">
        <v>146</v>
      </c>
      <c r="D178" s="34" t="s">
        <v>125</v>
      </c>
      <c r="E178" s="8">
        <v>365</v>
      </c>
      <c r="F178" s="12"/>
      <c r="G178" s="54">
        <v>0</v>
      </c>
      <c r="H178" s="21">
        <f t="shared" si="4"/>
        <v>0</v>
      </c>
    </row>
    <row r="179" spans="1:8" x14ac:dyDescent="0.2">
      <c r="A179" s="33">
        <v>56</v>
      </c>
      <c r="B179" s="34" t="s">
        <v>181</v>
      </c>
      <c r="C179" s="34" t="s">
        <v>146</v>
      </c>
      <c r="D179" s="34" t="s">
        <v>125</v>
      </c>
      <c r="E179" s="8">
        <v>365</v>
      </c>
      <c r="F179" s="12"/>
      <c r="G179" s="54">
        <v>0</v>
      </c>
      <c r="H179" s="21">
        <f t="shared" si="4"/>
        <v>0</v>
      </c>
    </row>
    <row r="180" spans="1:8" x14ac:dyDescent="0.2">
      <c r="A180" s="33">
        <v>57</v>
      </c>
      <c r="B180" s="34" t="s">
        <v>182</v>
      </c>
      <c r="C180" s="34" t="s">
        <v>146</v>
      </c>
      <c r="D180" s="34" t="s">
        <v>125</v>
      </c>
      <c r="E180" s="8">
        <v>365</v>
      </c>
      <c r="F180" s="12"/>
      <c r="G180" s="54">
        <v>0</v>
      </c>
      <c r="H180" s="21">
        <f t="shared" si="4"/>
        <v>0</v>
      </c>
    </row>
    <row r="181" spans="1:8" x14ac:dyDescent="0.2">
      <c r="A181" s="33">
        <v>58</v>
      </c>
      <c r="B181" s="34" t="s">
        <v>183</v>
      </c>
      <c r="C181" s="34" t="s">
        <v>146</v>
      </c>
      <c r="D181" s="34" t="s">
        <v>125</v>
      </c>
      <c r="E181" s="8">
        <v>365</v>
      </c>
      <c r="F181" s="12"/>
      <c r="G181" s="54">
        <v>0</v>
      </c>
      <c r="H181" s="21">
        <f t="shared" si="4"/>
        <v>0</v>
      </c>
    </row>
    <row r="182" spans="1:8" x14ac:dyDescent="0.2">
      <c r="A182" s="33">
        <v>59</v>
      </c>
      <c r="B182" s="34" t="s">
        <v>184</v>
      </c>
      <c r="C182" s="34" t="s">
        <v>146</v>
      </c>
      <c r="D182" s="34" t="s">
        <v>125</v>
      </c>
      <c r="E182" s="8">
        <v>365</v>
      </c>
      <c r="F182" s="12"/>
      <c r="G182" s="54">
        <v>0</v>
      </c>
      <c r="H182" s="21">
        <f t="shared" si="4"/>
        <v>0</v>
      </c>
    </row>
    <row r="183" spans="1:8" x14ac:dyDescent="0.2">
      <c r="A183" s="33">
        <v>60</v>
      </c>
      <c r="B183" s="34" t="s">
        <v>185</v>
      </c>
      <c r="C183" s="34" t="s">
        <v>140</v>
      </c>
      <c r="D183" s="34" t="s">
        <v>125</v>
      </c>
      <c r="E183" s="8">
        <v>260</v>
      </c>
      <c r="F183" s="12"/>
      <c r="G183" s="54">
        <v>0</v>
      </c>
      <c r="H183" s="21">
        <f t="shared" si="4"/>
        <v>0</v>
      </c>
    </row>
    <row r="184" spans="1:8" x14ac:dyDescent="0.2">
      <c r="A184" s="33">
        <v>61</v>
      </c>
      <c r="B184" s="34" t="s">
        <v>186</v>
      </c>
      <c r="C184" s="34" t="s">
        <v>146</v>
      </c>
      <c r="D184" s="34" t="s">
        <v>125</v>
      </c>
      <c r="E184" s="8">
        <v>365</v>
      </c>
      <c r="F184" s="12"/>
      <c r="G184" s="54">
        <v>0</v>
      </c>
      <c r="H184" s="21">
        <f t="shared" si="4"/>
        <v>0</v>
      </c>
    </row>
    <row r="185" spans="1:8" x14ac:dyDescent="0.2">
      <c r="A185" s="33">
        <v>62</v>
      </c>
      <c r="B185" s="34" t="s">
        <v>187</v>
      </c>
      <c r="C185" s="34" t="s">
        <v>146</v>
      </c>
      <c r="D185" s="34" t="s">
        <v>125</v>
      </c>
      <c r="E185" s="8">
        <v>365</v>
      </c>
      <c r="F185" s="12"/>
      <c r="G185" s="54">
        <v>0</v>
      </c>
      <c r="H185" s="21">
        <f t="shared" si="4"/>
        <v>0</v>
      </c>
    </row>
    <row r="186" spans="1:8" x14ac:dyDescent="0.2">
      <c r="A186" s="33">
        <v>63</v>
      </c>
      <c r="B186" s="34" t="s">
        <v>0</v>
      </c>
      <c r="C186" s="34" t="s">
        <v>146</v>
      </c>
      <c r="D186" s="34" t="s">
        <v>125</v>
      </c>
      <c r="E186" s="8">
        <v>365</v>
      </c>
      <c r="F186" s="12"/>
      <c r="G186" s="54">
        <v>0</v>
      </c>
      <c r="H186" s="21">
        <f t="shared" si="4"/>
        <v>0</v>
      </c>
    </row>
    <row r="187" spans="1:8" x14ac:dyDescent="0.2">
      <c r="A187" s="33">
        <v>64</v>
      </c>
      <c r="B187" s="34" t="s">
        <v>188</v>
      </c>
      <c r="C187" s="34" t="s">
        <v>146</v>
      </c>
      <c r="D187" s="34" t="s">
        <v>125</v>
      </c>
      <c r="E187" s="8">
        <v>365</v>
      </c>
      <c r="F187" s="12"/>
      <c r="G187" s="54">
        <v>0</v>
      </c>
      <c r="H187" s="21">
        <f t="shared" si="4"/>
        <v>0</v>
      </c>
    </row>
    <row r="188" spans="1:8" x14ac:dyDescent="0.2">
      <c r="A188" s="33">
        <v>65</v>
      </c>
      <c r="B188" s="34" t="s">
        <v>189</v>
      </c>
      <c r="C188" s="34" t="s">
        <v>146</v>
      </c>
      <c r="D188" s="34" t="s">
        <v>125</v>
      </c>
      <c r="E188" s="8">
        <v>365</v>
      </c>
      <c r="F188" s="12"/>
      <c r="G188" s="54">
        <v>0</v>
      </c>
      <c r="H188" s="21">
        <f t="shared" si="4"/>
        <v>0</v>
      </c>
    </row>
    <row r="189" spans="1:8" ht="15.75" x14ac:dyDescent="0.2">
      <c r="A189" s="33">
        <v>66</v>
      </c>
      <c r="B189" s="35" t="s">
        <v>190</v>
      </c>
      <c r="C189" s="34" t="s">
        <v>140</v>
      </c>
      <c r="D189" s="34" t="s">
        <v>125</v>
      </c>
      <c r="E189" s="8">
        <v>260</v>
      </c>
      <c r="F189" s="12"/>
      <c r="G189" s="54">
        <v>0</v>
      </c>
      <c r="H189" s="21">
        <f t="shared" ref="H189:H227" si="5">G189*E189</f>
        <v>0</v>
      </c>
    </row>
    <row r="190" spans="1:8" x14ac:dyDescent="0.2">
      <c r="A190" s="33">
        <v>67</v>
      </c>
      <c r="B190" s="34" t="s">
        <v>191</v>
      </c>
      <c r="C190" s="34" t="s">
        <v>146</v>
      </c>
      <c r="D190" s="34" t="s">
        <v>125</v>
      </c>
      <c r="E190" s="8">
        <v>365</v>
      </c>
      <c r="F190" s="12"/>
      <c r="G190" s="54">
        <v>0</v>
      </c>
      <c r="H190" s="21">
        <f t="shared" si="5"/>
        <v>0</v>
      </c>
    </row>
    <row r="191" spans="1:8" x14ac:dyDescent="0.2">
      <c r="A191" s="33">
        <v>68</v>
      </c>
      <c r="B191" s="34" t="s">
        <v>192</v>
      </c>
      <c r="C191" s="34" t="s">
        <v>146</v>
      </c>
      <c r="D191" s="34" t="s">
        <v>125</v>
      </c>
      <c r="E191" s="8">
        <v>365</v>
      </c>
      <c r="F191" s="12"/>
      <c r="G191" s="54">
        <v>0</v>
      </c>
      <c r="H191" s="21">
        <f t="shared" si="5"/>
        <v>0</v>
      </c>
    </row>
    <row r="192" spans="1:8" x14ac:dyDescent="0.2">
      <c r="A192" s="33">
        <v>69</v>
      </c>
      <c r="B192" s="34" t="s">
        <v>193</v>
      </c>
      <c r="C192" s="34" t="s">
        <v>146</v>
      </c>
      <c r="D192" s="34" t="s">
        <v>125</v>
      </c>
      <c r="E192" s="8">
        <v>365</v>
      </c>
      <c r="F192" s="12"/>
      <c r="G192" s="54">
        <v>0</v>
      </c>
      <c r="H192" s="21">
        <f t="shared" si="5"/>
        <v>0</v>
      </c>
    </row>
    <row r="193" spans="1:8" x14ac:dyDescent="0.2">
      <c r="A193" s="33">
        <v>70</v>
      </c>
      <c r="B193" s="34" t="s">
        <v>194</v>
      </c>
      <c r="C193" s="34" t="s">
        <v>146</v>
      </c>
      <c r="D193" s="34" t="s">
        <v>125</v>
      </c>
      <c r="E193" s="8">
        <v>365</v>
      </c>
      <c r="F193" s="12"/>
      <c r="G193" s="54">
        <v>0</v>
      </c>
      <c r="H193" s="21">
        <f t="shared" si="5"/>
        <v>0</v>
      </c>
    </row>
    <row r="194" spans="1:8" x14ac:dyDescent="0.2">
      <c r="A194" s="33">
        <v>71</v>
      </c>
      <c r="B194" s="34" t="s">
        <v>195</v>
      </c>
      <c r="C194" s="34" t="s">
        <v>146</v>
      </c>
      <c r="D194" s="34" t="s">
        <v>125</v>
      </c>
      <c r="E194" s="8">
        <v>365</v>
      </c>
      <c r="F194" s="12"/>
      <c r="G194" s="54">
        <v>0</v>
      </c>
      <c r="H194" s="21">
        <f t="shared" si="5"/>
        <v>0</v>
      </c>
    </row>
    <row r="195" spans="1:8" x14ac:dyDescent="0.2">
      <c r="A195" s="33">
        <v>72</v>
      </c>
      <c r="B195" s="34" t="s">
        <v>196</v>
      </c>
      <c r="C195" s="34" t="s">
        <v>146</v>
      </c>
      <c r="D195" s="34" t="s">
        <v>125</v>
      </c>
      <c r="E195" s="8">
        <v>365</v>
      </c>
      <c r="F195" s="12"/>
      <c r="G195" s="54">
        <v>0</v>
      </c>
      <c r="H195" s="21">
        <f t="shared" si="5"/>
        <v>0</v>
      </c>
    </row>
    <row r="196" spans="1:8" x14ac:dyDescent="0.2">
      <c r="A196" s="33">
        <v>73</v>
      </c>
      <c r="B196" s="34" t="s">
        <v>197</v>
      </c>
      <c r="C196" s="34" t="s">
        <v>146</v>
      </c>
      <c r="D196" s="34" t="s">
        <v>125</v>
      </c>
      <c r="E196" s="8">
        <v>365</v>
      </c>
      <c r="F196" s="12"/>
      <c r="G196" s="54">
        <v>0</v>
      </c>
      <c r="H196" s="21">
        <f t="shared" si="5"/>
        <v>0</v>
      </c>
    </row>
    <row r="197" spans="1:8" ht="15.75" x14ac:dyDescent="0.2">
      <c r="A197" s="33">
        <v>74</v>
      </c>
      <c r="B197" s="35" t="s">
        <v>198</v>
      </c>
      <c r="C197" s="34" t="s">
        <v>140</v>
      </c>
      <c r="D197" s="34" t="s">
        <v>125</v>
      </c>
      <c r="E197" s="8">
        <v>260</v>
      </c>
      <c r="F197" s="12"/>
      <c r="G197" s="54">
        <v>0</v>
      </c>
      <c r="H197" s="21">
        <f t="shared" si="5"/>
        <v>0</v>
      </c>
    </row>
    <row r="198" spans="1:8" x14ac:dyDescent="0.2">
      <c r="A198" s="33">
        <v>75</v>
      </c>
      <c r="B198" s="34" t="s">
        <v>199</v>
      </c>
      <c r="C198" s="34" t="s">
        <v>146</v>
      </c>
      <c r="D198" s="34" t="s">
        <v>125</v>
      </c>
      <c r="E198" s="8">
        <v>365</v>
      </c>
      <c r="F198" s="12"/>
      <c r="G198" s="54">
        <v>0</v>
      </c>
      <c r="H198" s="21">
        <f t="shared" si="5"/>
        <v>0</v>
      </c>
    </row>
    <row r="199" spans="1:8" x14ac:dyDescent="0.2">
      <c r="A199" s="33">
        <v>76</v>
      </c>
      <c r="B199" s="34" t="s">
        <v>200</v>
      </c>
      <c r="C199" s="34" t="s">
        <v>146</v>
      </c>
      <c r="D199" s="34" t="s">
        <v>125</v>
      </c>
      <c r="E199" s="8">
        <v>365</v>
      </c>
      <c r="F199" s="12"/>
      <c r="G199" s="54">
        <v>0</v>
      </c>
      <c r="H199" s="21">
        <f t="shared" si="5"/>
        <v>0</v>
      </c>
    </row>
    <row r="200" spans="1:8" x14ac:dyDescent="0.2">
      <c r="A200" s="33">
        <v>77</v>
      </c>
      <c r="B200" s="34" t="s">
        <v>201</v>
      </c>
      <c r="C200" s="34" t="s">
        <v>146</v>
      </c>
      <c r="D200" s="34" t="s">
        <v>125</v>
      </c>
      <c r="E200" s="8">
        <v>365</v>
      </c>
      <c r="F200" s="12"/>
      <c r="G200" s="54">
        <v>0</v>
      </c>
      <c r="H200" s="21">
        <f t="shared" si="5"/>
        <v>0</v>
      </c>
    </row>
    <row r="201" spans="1:8" x14ac:dyDescent="0.2">
      <c r="A201" s="33">
        <v>78</v>
      </c>
      <c r="B201" s="34" t="s">
        <v>202</v>
      </c>
      <c r="C201" s="34" t="s">
        <v>146</v>
      </c>
      <c r="D201" s="34" t="s">
        <v>125</v>
      </c>
      <c r="E201" s="8">
        <v>365</v>
      </c>
      <c r="F201" s="12"/>
      <c r="G201" s="54">
        <v>0</v>
      </c>
      <c r="H201" s="21">
        <f t="shared" si="5"/>
        <v>0</v>
      </c>
    </row>
    <row r="202" spans="1:8" ht="15.75" x14ac:dyDescent="0.2">
      <c r="A202" s="33">
        <v>79</v>
      </c>
      <c r="B202" s="35" t="s">
        <v>203</v>
      </c>
      <c r="C202" s="34" t="s">
        <v>140</v>
      </c>
      <c r="D202" s="34" t="s">
        <v>125</v>
      </c>
      <c r="E202" s="8">
        <v>260</v>
      </c>
      <c r="F202" s="12"/>
      <c r="G202" s="54">
        <v>0</v>
      </c>
      <c r="H202" s="21">
        <f t="shared" si="5"/>
        <v>0</v>
      </c>
    </row>
    <row r="203" spans="1:8" x14ac:dyDescent="0.2">
      <c r="A203" s="33">
        <v>80</v>
      </c>
      <c r="B203" s="34" t="s">
        <v>204</v>
      </c>
      <c r="C203" s="34" t="s">
        <v>146</v>
      </c>
      <c r="D203" s="34" t="s">
        <v>125</v>
      </c>
      <c r="E203" s="8">
        <v>365</v>
      </c>
      <c r="F203" s="12"/>
      <c r="G203" s="54">
        <v>0</v>
      </c>
      <c r="H203" s="21">
        <f t="shared" si="5"/>
        <v>0</v>
      </c>
    </row>
    <row r="204" spans="1:8" x14ac:dyDescent="0.2">
      <c r="A204" s="33">
        <v>81</v>
      </c>
      <c r="B204" s="34" t="s">
        <v>205</v>
      </c>
      <c r="C204" s="34" t="s">
        <v>146</v>
      </c>
      <c r="D204" s="34" t="s">
        <v>125</v>
      </c>
      <c r="E204" s="8">
        <v>365</v>
      </c>
      <c r="F204" s="12"/>
      <c r="G204" s="54">
        <v>0</v>
      </c>
      <c r="H204" s="21">
        <f t="shared" si="5"/>
        <v>0</v>
      </c>
    </row>
    <row r="205" spans="1:8" x14ac:dyDescent="0.2">
      <c r="A205" s="33">
        <v>82</v>
      </c>
      <c r="B205" s="34" t="s">
        <v>206</v>
      </c>
      <c r="C205" s="34" t="s">
        <v>146</v>
      </c>
      <c r="D205" s="34" t="s">
        <v>125</v>
      </c>
      <c r="E205" s="8">
        <v>365</v>
      </c>
      <c r="F205" s="12"/>
      <c r="G205" s="54">
        <v>0</v>
      </c>
      <c r="H205" s="21">
        <f t="shared" si="5"/>
        <v>0</v>
      </c>
    </row>
    <row r="206" spans="1:8" x14ac:dyDescent="0.2">
      <c r="A206" s="33">
        <v>83</v>
      </c>
      <c r="B206" s="34" t="s">
        <v>207</v>
      </c>
      <c r="C206" s="34" t="s">
        <v>146</v>
      </c>
      <c r="D206" s="34" t="s">
        <v>125</v>
      </c>
      <c r="E206" s="8">
        <v>365</v>
      </c>
      <c r="F206" s="12"/>
      <c r="G206" s="54">
        <v>0</v>
      </c>
      <c r="H206" s="21">
        <f t="shared" si="5"/>
        <v>0</v>
      </c>
    </row>
    <row r="207" spans="1:8" x14ac:dyDescent="0.2">
      <c r="A207" s="33">
        <v>84</v>
      </c>
      <c r="B207" s="34" t="s">
        <v>208</v>
      </c>
      <c r="C207" s="34" t="s">
        <v>146</v>
      </c>
      <c r="D207" s="34" t="s">
        <v>125</v>
      </c>
      <c r="E207" s="8">
        <v>365</v>
      </c>
      <c r="F207" s="12"/>
      <c r="G207" s="54">
        <v>0</v>
      </c>
      <c r="H207" s="21">
        <f t="shared" si="5"/>
        <v>0</v>
      </c>
    </row>
    <row r="208" spans="1:8" x14ac:dyDescent="0.2">
      <c r="A208" s="33">
        <v>85</v>
      </c>
      <c r="B208" s="34" t="s">
        <v>209</v>
      </c>
      <c r="C208" s="34" t="s">
        <v>146</v>
      </c>
      <c r="D208" s="34" t="s">
        <v>125</v>
      </c>
      <c r="E208" s="8">
        <v>365</v>
      </c>
      <c r="F208" s="12"/>
      <c r="G208" s="54">
        <v>0</v>
      </c>
      <c r="H208" s="21">
        <f t="shared" si="5"/>
        <v>0</v>
      </c>
    </row>
    <row r="209" spans="1:8" x14ac:dyDescent="0.2">
      <c r="A209" s="33">
        <v>86</v>
      </c>
      <c r="B209" s="34" t="s">
        <v>210</v>
      </c>
      <c r="C209" s="34" t="s">
        <v>146</v>
      </c>
      <c r="D209" s="34" t="s">
        <v>125</v>
      </c>
      <c r="E209" s="8">
        <v>365</v>
      </c>
      <c r="F209" s="12"/>
      <c r="G209" s="54">
        <v>0</v>
      </c>
      <c r="H209" s="21">
        <f t="shared" si="5"/>
        <v>0</v>
      </c>
    </row>
    <row r="210" spans="1:8" x14ac:dyDescent="0.2">
      <c r="A210" s="33">
        <v>87</v>
      </c>
      <c r="B210" s="34" t="s">
        <v>211</v>
      </c>
      <c r="C210" s="34" t="s">
        <v>146</v>
      </c>
      <c r="D210" s="34" t="s">
        <v>125</v>
      </c>
      <c r="E210" s="8">
        <v>365</v>
      </c>
      <c r="F210" s="12"/>
      <c r="G210" s="54">
        <v>0</v>
      </c>
      <c r="H210" s="21">
        <f t="shared" si="5"/>
        <v>0</v>
      </c>
    </row>
    <row r="211" spans="1:8" x14ac:dyDescent="0.2">
      <c r="A211" s="33">
        <v>88</v>
      </c>
      <c r="B211" s="34" t="s">
        <v>212</v>
      </c>
      <c r="C211" s="34" t="s">
        <v>146</v>
      </c>
      <c r="D211" s="34" t="s">
        <v>125</v>
      </c>
      <c r="E211" s="8">
        <v>365</v>
      </c>
      <c r="F211" s="12"/>
      <c r="G211" s="54">
        <v>0</v>
      </c>
      <c r="H211" s="21">
        <f t="shared" si="5"/>
        <v>0</v>
      </c>
    </row>
    <row r="212" spans="1:8" x14ac:dyDescent="0.2">
      <c r="A212" s="33">
        <v>89</v>
      </c>
      <c r="B212" s="34" t="s">
        <v>213</v>
      </c>
      <c r="C212" s="34" t="s">
        <v>146</v>
      </c>
      <c r="D212" s="34" t="s">
        <v>125</v>
      </c>
      <c r="E212" s="8">
        <v>365</v>
      </c>
      <c r="F212" s="12"/>
      <c r="G212" s="54">
        <v>0</v>
      </c>
      <c r="H212" s="21">
        <f t="shared" si="5"/>
        <v>0</v>
      </c>
    </row>
    <row r="213" spans="1:8" x14ac:dyDescent="0.2">
      <c r="A213" s="33">
        <v>90</v>
      </c>
      <c r="B213" s="34" t="s">
        <v>214</v>
      </c>
      <c r="C213" s="34" t="s">
        <v>146</v>
      </c>
      <c r="D213" s="34" t="s">
        <v>125</v>
      </c>
      <c r="E213" s="8">
        <v>365</v>
      </c>
      <c r="F213" s="12"/>
      <c r="G213" s="54">
        <v>0</v>
      </c>
      <c r="H213" s="21">
        <f t="shared" si="5"/>
        <v>0</v>
      </c>
    </row>
    <row r="214" spans="1:8" x14ac:dyDescent="0.2">
      <c r="A214" s="33">
        <v>91</v>
      </c>
      <c r="B214" s="34" t="s">
        <v>215</v>
      </c>
      <c r="C214" s="34" t="s">
        <v>146</v>
      </c>
      <c r="D214" s="34" t="s">
        <v>125</v>
      </c>
      <c r="E214" s="8">
        <v>365</v>
      </c>
      <c r="F214" s="12"/>
      <c r="G214" s="54">
        <v>0</v>
      </c>
      <c r="H214" s="21">
        <f t="shared" si="5"/>
        <v>0</v>
      </c>
    </row>
    <row r="215" spans="1:8" ht="15.75" x14ac:dyDescent="0.2">
      <c r="A215" s="35">
        <v>92</v>
      </c>
      <c r="B215" s="34" t="s">
        <v>246</v>
      </c>
      <c r="C215" s="34" t="s">
        <v>140</v>
      </c>
      <c r="D215" s="34" t="s">
        <v>125</v>
      </c>
      <c r="E215" s="8">
        <v>260</v>
      </c>
      <c r="F215" s="12"/>
      <c r="G215" s="54">
        <v>0</v>
      </c>
      <c r="H215" s="21">
        <f t="shared" si="5"/>
        <v>0</v>
      </c>
    </row>
    <row r="216" spans="1:8" x14ac:dyDescent="0.2">
      <c r="A216" s="33">
        <v>93</v>
      </c>
      <c r="B216" s="34" t="s">
        <v>216</v>
      </c>
      <c r="C216" s="34" t="s">
        <v>146</v>
      </c>
      <c r="D216" s="34" t="s">
        <v>125</v>
      </c>
      <c r="E216" s="8">
        <v>365</v>
      </c>
      <c r="F216" s="12"/>
      <c r="G216" s="54">
        <v>0</v>
      </c>
      <c r="H216" s="21">
        <f t="shared" si="5"/>
        <v>0</v>
      </c>
    </row>
    <row r="217" spans="1:8" x14ac:dyDescent="0.2">
      <c r="A217" s="33">
        <v>94</v>
      </c>
      <c r="B217" s="34" t="s">
        <v>217</v>
      </c>
      <c r="C217" s="34" t="s">
        <v>146</v>
      </c>
      <c r="D217" s="34" t="s">
        <v>125</v>
      </c>
      <c r="E217" s="8">
        <v>365</v>
      </c>
      <c r="F217" s="12"/>
      <c r="G217" s="54">
        <v>0</v>
      </c>
      <c r="H217" s="21">
        <f t="shared" si="5"/>
        <v>0</v>
      </c>
    </row>
    <row r="218" spans="1:8" ht="14.25" customHeight="1" x14ac:dyDescent="0.2">
      <c r="A218" s="33">
        <v>95</v>
      </c>
      <c r="B218" s="34" t="s">
        <v>218</v>
      </c>
      <c r="C218" s="34" t="s">
        <v>146</v>
      </c>
      <c r="D218" s="34" t="s">
        <v>125</v>
      </c>
      <c r="E218" s="8">
        <v>365</v>
      </c>
      <c r="F218" s="12"/>
      <c r="G218" s="54">
        <v>0</v>
      </c>
      <c r="H218" s="21">
        <f t="shared" si="5"/>
        <v>0</v>
      </c>
    </row>
    <row r="219" spans="1:8" ht="14.25" customHeight="1" x14ac:dyDescent="0.2">
      <c r="A219" s="33">
        <v>96</v>
      </c>
      <c r="B219" s="34" t="s">
        <v>219</v>
      </c>
      <c r="C219" s="34" t="s">
        <v>146</v>
      </c>
      <c r="D219" s="34" t="s">
        <v>125</v>
      </c>
      <c r="E219" s="8">
        <v>365</v>
      </c>
      <c r="F219" s="12"/>
      <c r="G219" s="54">
        <v>0</v>
      </c>
      <c r="H219" s="21">
        <f t="shared" si="5"/>
        <v>0</v>
      </c>
    </row>
    <row r="220" spans="1:8" ht="14.25" customHeight="1" x14ac:dyDescent="0.2">
      <c r="A220" s="33">
        <v>97</v>
      </c>
      <c r="B220" s="34" t="s">
        <v>220</v>
      </c>
      <c r="C220" s="34" t="s">
        <v>146</v>
      </c>
      <c r="D220" s="34" t="s">
        <v>125</v>
      </c>
      <c r="E220" s="8">
        <v>365</v>
      </c>
      <c r="F220" s="12"/>
      <c r="G220" s="54">
        <v>0</v>
      </c>
      <c r="H220" s="21">
        <f t="shared" si="5"/>
        <v>0</v>
      </c>
    </row>
    <row r="221" spans="1:8" ht="14.25" customHeight="1" x14ac:dyDescent="0.2">
      <c r="A221" s="33">
        <v>98</v>
      </c>
      <c r="B221" s="34" t="s">
        <v>221</v>
      </c>
      <c r="C221" s="34" t="s">
        <v>146</v>
      </c>
      <c r="D221" s="34" t="s">
        <v>125</v>
      </c>
      <c r="E221" s="8">
        <v>365</v>
      </c>
      <c r="F221" s="12"/>
      <c r="G221" s="54">
        <v>0</v>
      </c>
      <c r="H221" s="21">
        <f t="shared" si="5"/>
        <v>0</v>
      </c>
    </row>
    <row r="222" spans="1:8" ht="14.25" customHeight="1" x14ac:dyDescent="0.2">
      <c r="A222" s="33">
        <v>99</v>
      </c>
      <c r="B222" s="35" t="s">
        <v>222</v>
      </c>
      <c r="C222" s="34" t="s">
        <v>146</v>
      </c>
      <c r="D222" s="34" t="s">
        <v>125</v>
      </c>
      <c r="E222" s="8">
        <v>365</v>
      </c>
      <c r="F222" s="12"/>
      <c r="G222" s="54">
        <v>0</v>
      </c>
      <c r="H222" s="21">
        <f t="shared" si="5"/>
        <v>0</v>
      </c>
    </row>
    <row r="223" spans="1:8" ht="16.5" customHeight="1" x14ac:dyDescent="0.2">
      <c r="A223" s="55">
        <v>100</v>
      </c>
      <c r="B223" s="34" t="s">
        <v>279</v>
      </c>
      <c r="C223" s="34" t="s">
        <v>146</v>
      </c>
      <c r="D223" s="34" t="s">
        <v>125</v>
      </c>
      <c r="E223" s="8">
        <v>365</v>
      </c>
      <c r="F223" s="56"/>
      <c r="G223" s="54">
        <v>0</v>
      </c>
      <c r="H223" s="21">
        <f t="shared" si="5"/>
        <v>0</v>
      </c>
    </row>
    <row r="224" spans="1:8" ht="16.5" customHeight="1" x14ac:dyDescent="0.2">
      <c r="A224" s="55">
        <v>101</v>
      </c>
      <c r="B224" s="34" t="s">
        <v>280</v>
      </c>
      <c r="C224" s="34" t="s">
        <v>146</v>
      </c>
      <c r="D224" s="34" t="s">
        <v>125</v>
      </c>
      <c r="E224" s="8">
        <v>365</v>
      </c>
      <c r="F224" s="56"/>
      <c r="G224" s="54">
        <v>0</v>
      </c>
      <c r="H224" s="21">
        <f t="shared" si="5"/>
        <v>0</v>
      </c>
    </row>
    <row r="225" spans="1:9" ht="16.5" customHeight="1" x14ac:dyDescent="0.2">
      <c r="A225" s="55">
        <v>102</v>
      </c>
      <c r="B225" s="34" t="s">
        <v>281</v>
      </c>
      <c r="C225" s="34" t="s">
        <v>146</v>
      </c>
      <c r="D225" s="34" t="s">
        <v>125</v>
      </c>
      <c r="E225" s="8">
        <v>365</v>
      </c>
      <c r="F225" s="56"/>
      <c r="G225" s="54">
        <v>0</v>
      </c>
      <c r="H225" s="21">
        <f t="shared" si="5"/>
        <v>0</v>
      </c>
    </row>
    <row r="226" spans="1:9" ht="16.5" customHeight="1" x14ac:dyDescent="0.2">
      <c r="A226" s="55">
        <v>103</v>
      </c>
      <c r="B226" s="34" t="s">
        <v>282</v>
      </c>
      <c r="C226" s="34" t="s">
        <v>146</v>
      </c>
      <c r="D226" s="34" t="s">
        <v>125</v>
      </c>
      <c r="E226" s="8">
        <v>365</v>
      </c>
      <c r="F226" s="56"/>
      <c r="G226" s="54">
        <v>0</v>
      </c>
      <c r="H226" s="21">
        <f t="shared" si="5"/>
        <v>0</v>
      </c>
    </row>
    <row r="227" spans="1:9" ht="16.5" customHeight="1" x14ac:dyDescent="0.2">
      <c r="A227" s="55">
        <v>104</v>
      </c>
      <c r="B227" s="34" t="s">
        <v>283</v>
      </c>
      <c r="C227" s="34" t="s">
        <v>146</v>
      </c>
      <c r="D227" s="34" t="s">
        <v>125</v>
      </c>
      <c r="E227" s="8">
        <v>365</v>
      </c>
      <c r="F227" s="56"/>
      <c r="G227" s="54">
        <v>0</v>
      </c>
      <c r="H227" s="21">
        <f t="shared" si="5"/>
        <v>0</v>
      </c>
    </row>
    <row r="228" spans="1:9" ht="16.5" customHeight="1" x14ac:dyDescent="0.2">
      <c r="A228" s="3" t="s">
        <v>284</v>
      </c>
      <c r="G228" s="25"/>
      <c r="H228" s="25">
        <f>SUM(H124:H227)</f>
        <v>0</v>
      </c>
    </row>
    <row r="229" spans="1:9" ht="16.5" customHeight="1" x14ac:dyDescent="0.2">
      <c r="A229" s="3" t="s">
        <v>248</v>
      </c>
      <c r="G229" s="25"/>
      <c r="H229" s="25"/>
    </row>
    <row r="230" spans="1:9" ht="16.5" customHeight="1" x14ac:dyDescent="0.2">
      <c r="A230" s="2" t="s">
        <v>223</v>
      </c>
    </row>
    <row r="231" spans="1:9" ht="12.95" customHeight="1" x14ac:dyDescent="0.2">
      <c r="A231" s="5"/>
    </row>
    <row r="232" spans="1:9" ht="15" customHeight="1" x14ac:dyDescent="0.2">
      <c r="A232" s="40" t="s">
        <v>253</v>
      </c>
    </row>
    <row r="233" spans="1:9" ht="12.95" customHeight="1" x14ac:dyDescent="0.2">
      <c r="A233" s="3" t="s">
        <v>247</v>
      </c>
    </row>
    <row r="234" spans="1:9" ht="66.75" customHeight="1" x14ac:dyDescent="0.2">
      <c r="A234" s="7" t="s">
        <v>3</v>
      </c>
      <c r="B234" s="6" t="s">
        <v>4</v>
      </c>
      <c r="C234" s="6" t="s">
        <v>224</v>
      </c>
      <c r="D234" s="6" t="s">
        <v>225</v>
      </c>
      <c r="E234" s="6" t="s">
        <v>288</v>
      </c>
      <c r="F234" s="6"/>
      <c r="G234" s="6" t="s">
        <v>287</v>
      </c>
      <c r="H234" s="7" t="s">
        <v>286</v>
      </c>
      <c r="I234" s="7" t="s">
        <v>230</v>
      </c>
    </row>
    <row r="235" spans="1:9" ht="66" customHeight="1" x14ac:dyDescent="0.2">
      <c r="A235" s="38">
        <v>1</v>
      </c>
      <c r="B235" s="9" t="s">
        <v>226</v>
      </c>
      <c r="C235" s="10" t="s">
        <v>227</v>
      </c>
      <c r="D235" s="10" t="s">
        <v>228</v>
      </c>
      <c r="E235" s="13">
        <v>2</v>
      </c>
      <c r="F235" s="39"/>
      <c r="G235" s="57">
        <v>25000</v>
      </c>
      <c r="H235" s="53"/>
      <c r="I235" s="21">
        <f>H235*E235</f>
        <v>0</v>
      </c>
    </row>
    <row r="236" spans="1:9" ht="21.75" customHeight="1" x14ac:dyDescent="0.2">
      <c r="A236" s="3" t="s">
        <v>259</v>
      </c>
      <c r="B236" s="30"/>
      <c r="C236" s="23"/>
      <c r="D236" s="23"/>
      <c r="E236" s="30"/>
      <c r="F236" s="41"/>
      <c r="G236" s="41"/>
      <c r="H236" s="25"/>
      <c r="I236" s="25">
        <f>I235</f>
        <v>0</v>
      </c>
    </row>
    <row r="237" spans="1:9" ht="24.75" customHeight="1" x14ac:dyDescent="0.2">
      <c r="D237" s="40" t="s">
        <v>263</v>
      </c>
      <c r="I237" s="32">
        <f>I236+H228+I119+I106+I71+I44</f>
        <v>0</v>
      </c>
    </row>
  </sheetData>
  <sheetProtection password="C50C" sheet="1" objects="1" scenarios="1"/>
  <pageMargins left="0.45" right="0.2" top="1" bottom="0.5" header="0.3" footer="0.3"/>
  <pageSetup orientation="portrait" verticalDpi="0" r:id="rId1"/>
  <headerFooter>
    <oddHeader>&amp;CWASHINGTON METROPOLITAN AREA TRANSIT AUTHORITY
&amp;"Times New Roman,Bold"&amp;K05-024OPTION YEAR 3&amp;"Times New Roman,Regular"&amp;K000000 PRICE SCHEDULE FOR SERVICE AND SUPPLY RFP CQ15142/CPR
REFUSE REMOVAL AND RECYCLING SERVICES</oddHeader>
    <oddFooter>Page &amp;P of &amp;N</oddFooter>
  </headerFooter>
  <rowBreaks count="6" manualBreakCount="6">
    <brk id="44" max="16383" man="1"/>
    <brk id="71" max="16383" man="1"/>
    <brk id="106" max="16383" man="1"/>
    <brk id="119" max="16383" man="1"/>
    <brk id="230" max="16383" man="1"/>
    <brk id="2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zoomScaleNormal="100" workbookViewId="0">
      <selection activeCell="I5" sqref="I5"/>
    </sheetView>
  </sheetViews>
  <sheetFormatPr defaultRowHeight="12.75" x14ac:dyDescent="0.2"/>
  <cols>
    <col min="1" max="1" width="6" style="2" customWidth="1"/>
    <col min="2" max="2" width="25.5" style="2" customWidth="1"/>
    <col min="3" max="3" width="9.33203125" style="2" customWidth="1"/>
    <col min="4" max="4" width="10" style="2" customWidth="1"/>
    <col min="5" max="5" width="7.1640625" style="2" customWidth="1"/>
    <col min="6" max="6" width="7.6640625" style="2" customWidth="1"/>
    <col min="7" max="7" width="12.6640625" style="2" customWidth="1"/>
    <col min="8" max="8" width="16.33203125" style="2" customWidth="1"/>
    <col min="9" max="9" width="16.5" style="2" customWidth="1"/>
    <col min="10" max="16384" width="9.33203125" style="2"/>
  </cols>
  <sheetData>
    <row r="1" spans="1:9" ht="15.95" customHeight="1" x14ac:dyDescent="0.2">
      <c r="A1" s="40" t="s">
        <v>254</v>
      </c>
      <c r="B1" s="28"/>
    </row>
    <row r="2" spans="1:9" ht="15.95" customHeight="1" x14ac:dyDescent="0.2">
      <c r="A2" s="3" t="s">
        <v>239</v>
      </c>
      <c r="B2" s="28"/>
    </row>
    <row r="3" spans="1:9" ht="65.2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1</v>
      </c>
      <c r="F3" s="6" t="s">
        <v>232</v>
      </c>
      <c r="G3" s="6" t="s">
        <v>2</v>
      </c>
      <c r="H3" s="7" t="s">
        <v>229</v>
      </c>
      <c r="I3" s="7" t="s">
        <v>230</v>
      </c>
    </row>
    <row r="4" spans="1:9" ht="45.75" customHeight="1" x14ac:dyDescent="0.2">
      <c r="A4" s="8">
        <v>1</v>
      </c>
      <c r="B4" s="9" t="s">
        <v>8</v>
      </c>
      <c r="C4" s="10" t="s">
        <v>9</v>
      </c>
      <c r="D4" s="10" t="s">
        <v>10</v>
      </c>
      <c r="E4" s="11">
        <v>1</v>
      </c>
      <c r="F4" s="10">
        <v>30</v>
      </c>
      <c r="G4" s="11">
        <v>104</v>
      </c>
      <c r="H4" s="53">
        <v>0</v>
      </c>
      <c r="I4" s="21">
        <f>H4*G4</f>
        <v>0</v>
      </c>
    </row>
    <row r="5" spans="1:9" ht="43.5" customHeight="1" x14ac:dyDescent="0.2">
      <c r="A5" s="8">
        <v>2</v>
      </c>
      <c r="B5" s="9" t="s">
        <v>11</v>
      </c>
      <c r="C5" s="10" t="s">
        <v>12</v>
      </c>
      <c r="D5" s="10" t="s">
        <v>10</v>
      </c>
      <c r="E5" s="11">
        <v>1</v>
      </c>
      <c r="F5" s="10">
        <v>30</v>
      </c>
      <c r="G5" s="11">
        <v>156</v>
      </c>
      <c r="H5" s="53">
        <v>0</v>
      </c>
      <c r="I5" s="21">
        <f t="shared" ref="I5:I43" si="0">H5*G5</f>
        <v>0</v>
      </c>
    </row>
    <row r="6" spans="1:9" ht="45" customHeight="1" x14ac:dyDescent="0.2">
      <c r="A6" s="8">
        <v>3</v>
      </c>
      <c r="B6" s="10" t="s">
        <v>255</v>
      </c>
      <c r="C6" s="10" t="s">
        <v>12</v>
      </c>
      <c r="D6" s="10" t="s">
        <v>10</v>
      </c>
      <c r="E6" s="11">
        <v>1</v>
      </c>
      <c r="F6" s="10">
        <v>30</v>
      </c>
      <c r="G6" s="11">
        <v>156</v>
      </c>
      <c r="H6" s="53">
        <v>0</v>
      </c>
      <c r="I6" s="21">
        <f t="shared" si="0"/>
        <v>0</v>
      </c>
    </row>
    <row r="7" spans="1:9" ht="37.5" customHeight="1" x14ac:dyDescent="0.2">
      <c r="A7" s="8">
        <v>4</v>
      </c>
      <c r="B7" s="10" t="s">
        <v>14</v>
      </c>
      <c r="C7" s="10" t="s">
        <v>12</v>
      </c>
      <c r="D7" s="10" t="s">
        <v>10</v>
      </c>
      <c r="E7" s="11">
        <v>1</v>
      </c>
      <c r="F7" s="10">
        <v>30</v>
      </c>
      <c r="G7" s="11">
        <v>156</v>
      </c>
      <c r="H7" s="53">
        <v>0</v>
      </c>
      <c r="I7" s="21">
        <f t="shared" si="0"/>
        <v>0</v>
      </c>
    </row>
    <row r="8" spans="1:9" ht="42.95" customHeight="1" x14ac:dyDescent="0.2">
      <c r="A8" s="8">
        <v>5</v>
      </c>
      <c r="B8" s="10" t="s">
        <v>15</v>
      </c>
      <c r="C8" s="10" t="s">
        <v>12</v>
      </c>
      <c r="D8" s="10" t="s">
        <v>10</v>
      </c>
      <c r="E8" s="11">
        <v>1</v>
      </c>
      <c r="F8" s="10">
        <v>30</v>
      </c>
      <c r="G8" s="11">
        <v>156</v>
      </c>
      <c r="H8" s="53">
        <v>0</v>
      </c>
      <c r="I8" s="21">
        <f t="shared" si="0"/>
        <v>0</v>
      </c>
    </row>
    <row r="9" spans="1:9" ht="41.25" customHeight="1" x14ac:dyDescent="0.2">
      <c r="A9" s="14">
        <v>6</v>
      </c>
      <c r="B9" s="15" t="s">
        <v>16</v>
      </c>
      <c r="C9" s="10" t="s">
        <v>17</v>
      </c>
      <c r="D9" s="10" t="s">
        <v>10</v>
      </c>
      <c r="E9" s="11">
        <v>1</v>
      </c>
      <c r="F9" s="10">
        <v>30</v>
      </c>
      <c r="G9" s="11">
        <v>104</v>
      </c>
      <c r="H9" s="53">
        <v>0</v>
      </c>
      <c r="I9" s="21">
        <f t="shared" si="0"/>
        <v>0</v>
      </c>
    </row>
    <row r="10" spans="1:9" ht="40.5" customHeight="1" x14ac:dyDescent="0.2">
      <c r="A10" s="8">
        <v>7</v>
      </c>
      <c r="B10" s="10" t="s">
        <v>18</v>
      </c>
      <c r="C10" s="10" t="s">
        <v>19</v>
      </c>
      <c r="D10" s="10" t="s">
        <v>231</v>
      </c>
      <c r="E10" s="11">
        <v>1</v>
      </c>
      <c r="F10" s="10">
        <v>30</v>
      </c>
      <c r="G10" s="11">
        <v>24</v>
      </c>
      <c r="H10" s="53">
        <v>0</v>
      </c>
      <c r="I10" s="21">
        <f t="shared" si="0"/>
        <v>0</v>
      </c>
    </row>
    <row r="11" spans="1:9" ht="45" customHeight="1" x14ac:dyDescent="0.2">
      <c r="A11" s="8">
        <v>8</v>
      </c>
      <c r="B11" s="9" t="s">
        <v>20</v>
      </c>
      <c r="C11" s="10" t="s">
        <v>12</v>
      </c>
      <c r="D11" s="10" t="s">
        <v>10</v>
      </c>
      <c r="E11" s="11">
        <v>1</v>
      </c>
      <c r="F11" s="10">
        <v>30</v>
      </c>
      <c r="G11" s="11">
        <v>156</v>
      </c>
      <c r="H11" s="53">
        <v>0</v>
      </c>
      <c r="I11" s="21">
        <f t="shared" si="0"/>
        <v>0</v>
      </c>
    </row>
    <row r="12" spans="1:9" ht="44.1" customHeight="1" x14ac:dyDescent="0.2">
      <c r="A12" s="8">
        <v>9</v>
      </c>
      <c r="B12" s="9" t="s">
        <v>21</v>
      </c>
      <c r="C12" s="10" t="s">
        <v>12</v>
      </c>
      <c r="D12" s="10" t="s">
        <v>10</v>
      </c>
      <c r="E12" s="11">
        <v>1</v>
      </c>
      <c r="F12" s="10">
        <v>30</v>
      </c>
      <c r="G12" s="11">
        <v>156</v>
      </c>
      <c r="H12" s="53">
        <v>0</v>
      </c>
      <c r="I12" s="21">
        <f t="shared" si="0"/>
        <v>0</v>
      </c>
    </row>
    <row r="13" spans="1:9" ht="45" customHeight="1" x14ac:dyDescent="0.2">
      <c r="A13" s="8">
        <v>10</v>
      </c>
      <c r="B13" s="9" t="s">
        <v>22</v>
      </c>
      <c r="C13" s="10" t="s">
        <v>12</v>
      </c>
      <c r="D13" s="10" t="s">
        <v>10</v>
      </c>
      <c r="E13" s="11">
        <v>1</v>
      </c>
      <c r="F13" s="10">
        <v>30</v>
      </c>
      <c r="G13" s="11">
        <v>156</v>
      </c>
      <c r="H13" s="53">
        <v>0</v>
      </c>
      <c r="I13" s="21">
        <f t="shared" si="0"/>
        <v>0</v>
      </c>
    </row>
    <row r="14" spans="1:9" ht="56.1" customHeight="1" x14ac:dyDescent="0.2">
      <c r="A14" s="8">
        <v>11</v>
      </c>
      <c r="B14" s="9" t="s">
        <v>23</v>
      </c>
      <c r="C14" s="10" t="s">
        <v>12</v>
      </c>
      <c r="D14" s="10" t="s">
        <v>10</v>
      </c>
      <c r="E14" s="11">
        <v>2</v>
      </c>
      <c r="F14" s="10">
        <v>30</v>
      </c>
      <c r="G14" s="11">
        <v>312</v>
      </c>
      <c r="H14" s="53">
        <v>0</v>
      </c>
      <c r="I14" s="21">
        <f t="shared" si="0"/>
        <v>0</v>
      </c>
    </row>
    <row r="15" spans="1:9" ht="45.95" customHeight="1" x14ac:dyDescent="0.2">
      <c r="A15" s="8">
        <v>12</v>
      </c>
      <c r="B15" s="9" t="s">
        <v>24</v>
      </c>
      <c r="C15" s="10" t="s">
        <v>238</v>
      </c>
      <c r="D15" s="10" t="s">
        <v>10</v>
      </c>
      <c r="E15" s="11">
        <v>1</v>
      </c>
      <c r="F15" s="10">
        <v>30</v>
      </c>
      <c r="G15" s="11">
        <v>104</v>
      </c>
      <c r="H15" s="53">
        <v>0</v>
      </c>
      <c r="I15" s="21">
        <f t="shared" si="0"/>
        <v>0</v>
      </c>
    </row>
    <row r="16" spans="1:9" ht="48" customHeight="1" x14ac:dyDescent="0.2">
      <c r="A16" s="8">
        <v>13</v>
      </c>
      <c r="B16" s="9" t="s">
        <v>25</v>
      </c>
      <c r="C16" s="10" t="s">
        <v>12</v>
      </c>
      <c r="D16" s="10" t="s">
        <v>10</v>
      </c>
      <c r="E16" s="11">
        <v>1</v>
      </c>
      <c r="F16" s="10">
        <v>30</v>
      </c>
      <c r="G16" s="11">
        <v>156</v>
      </c>
      <c r="H16" s="53">
        <v>0</v>
      </c>
      <c r="I16" s="21">
        <f t="shared" si="0"/>
        <v>0</v>
      </c>
    </row>
    <row r="17" spans="1:9" ht="45.95" customHeight="1" x14ac:dyDescent="0.2">
      <c r="A17" s="8">
        <v>14</v>
      </c>
      <c r="B17" s="10" t="s">
        <v>26</v>
      </c>
      <c r="C17" s="10" t="s">
        <v>27</v>
      </c>
      <c r="D17" s="10" t="s">
        <v>10</v>
      </c>
      <c r="E17" s="11">
        <v>1</v>
      </c>
      <c r="F17" s="10">
        <v>30</v>
      </c>
      <c r="G17" s="11">
        <v>156</v>
      </c>
      <c r="H17" s="53">
        <v>0</v>
      </c>
      <c r="I17" s="21">
        <f t="shared" si="0"/>
        <v>0</v>
      </c>
    </row>
    <row r="18" spans="1:9" ht="42.95" customHeight="1" x14ac:dyDescent="0.2">
      <c r="A18" s="8">
        <v>15</v>
      </c>
      <c r="B18" s="9" t="s">
        <v>28</v>
      </c>
      <c r="C18" s="10" t="s">
        <v>12</v>
      </c>
      <c r="D18" s="10" t="s">
        <v>10</v>
      </c>
      <c r="E18" s="11">
        <v>1</v>
      </c>
      <c r="F18" s="10">
        <v>30</v>
      </c>
      <c r="G18" s="11">
        <v>156</v>
      </c>
      <c r="H18" s="53">
        <v>0</v>
      </c>
      <c r="I18" s="21">
        <f t="shared" si="0"/>
        <v>0</v>
      </c>
    </row>
    <row r="19" spans="1:9" ht="44.1" customHeight="1" x14ac:dyDescent="0.2">
      <c r="A19" s="8">
        <v>16</v>
      </c>
      <c r="B19" s="9" t="s">
        <v>29</v>
      </c>
      <c r="C19" s="10" t="s">
        <v>12</v>
      </c>
      <c r="D19" s="10" t="s">
        <v>10</v>
      </c>
      <c r="E19" s="11">
        <v>1</v>
      </c>
      <c r="F19" s="10">
        <v>30</v>
      </c>
      <c r="G19" s="11">
        <v>156</v>
      </c>
      <c r="H19" s="53">
        <v>0</v>
      </c>
      <c r="I19" s="21">
        <f t="shared" si="0"/>
        <v>0</v>
      </c>
    </row>
    <row r="20" spans="1:9" ht="45" customHeight="1" x14ac:dyDescent="0.2">
      <c r="A20" s="8">
        <v>17</v>
      </c>
      <c r="B20" s="9" t="s">
        <v>30</v>
      </c>
      <c r="C20" s="10" t="s">
        <v>12</v>
      </c>
      <c r="D20" s="10" t="s">
        <v>10</v>
      </c>
      <c r="E20" s="11">
        <v>1</v>
      </c>
      <c r="F20" s="10">
        <v>30</v>
      </c>
      <c r="G20" s="11">
        <v>156</v>
      </c>
      <c r="H20" s="53">
        <v>0</v>
      </c>
      <c r="I20" s="21">
        <f t="shared" si="0"/>
        <v>0</v>
      </c>
    </row>
    <row r="21" spans="1:9" ht="29.25" customHeight="1" x14ac:dyDescent="0.2">
      <c r="A21" s="8">
        <v>18</v>
      </c>
      <c r="B21" s="10" t="s">
        <v>31</v>
      </c>
      <c r="C21" s="10" t="s">
        <v>249</v>
      </c>
      <c r="D21" s="10" t="s">
        <v>10</v>
      </c>
      <c r="E21" s="11">
        <v>1</v>
      </c>
      <c r="F21" s="10">
        <v>30</v>
      </c>
      <c r="G21" s="11">
        <v>52</v>
      </c>
      <c r="H21" s="53">
        <v>0</v>
      </c>
      <c r="I21" s="21">
        <f t="shared" si="0"/>
        <v>0</v>
      </c>
    </row>
    <row r="22" spans="1:9" ht="30" customHeight="1" x14ac:dyDescent="0.2">
      <c r="A22" s="8">
        <v>19</v>
      </c>
      <c r="B22" s="10" t="s">
        <v>33</v>
      </c>
      <c r="C22" s="10" t="s">
        <v>12</v>
      </c>
      <c r="D22" s="10" t="s">
        <v>10</v>
      </c>
      <c r="E22" s="11">
        <v>1</v>
      </c>
      <c r="F22" s="10">
        <v>30</v>
      </c>
      <c r="G22" s="11">
        <v>156</v>
      </c>
      <c r="H22" s="53">
        <v>0</v>
      </c>
      <c r="I22" s="21">
        <f t="shared" si="0"/>
        <v>0</v>
      </c>
    </row>
    <row r="23" spans="1:9" ht="42" customHeight="1" x14ac:dyDescent="0.2">
      <c r="A23" s="8">
        <v>20</v>
      </c>
      <c r="B23" s="10" t="s">
        <v>34</v>
      </c>
      <c r="C23" s="10" t="s">
        <v>9</v>
      </c>
      <c r="D23" s="10" t="s">
        <v>10</v>
      </c>
      <c r="E23" s="11">
        <v>1</v>
      </c>
      <c r="F23" s="10">
        <v>30</v>
      </c>
      <c r="G23" s="11">
        <v>104</v>
      </c>
      <c r="H23" s="53">
        <v>0</v>
      </c>
      <c r="I23" s="21">
        <f t="shared" si="0"/>
        <v>0</v>
      </c>
    </row>
    <row r="24" spans="1:9" ht="47.1" customHeight="1" x14ac:dyDescent="0.2">
      <c r="A24" s="8">
        <v>21</v>
      </c>
      <c r="B24" s="9" t="s">
        <v>35</v>
      </c>
      <c r="C24" s="10" t="s">
        <v>12</v>
      </c>
      <c r="D24" s="10" t="s">
        <v>10</v>
      </c>
      <c r="E24" s="11">
        <v>1</v>
      </c>
      <c r="F24" s="10">
        <v>30</v>
      </c>
      <c r="G24" s="11">
        <v>156</v>
      </c>
      <c r="H24" s="53">
        <v>0</v>
      </c>
      <c r="I24" s="21">
        <f t="shared" si="0"/>
        <v>0</v>
      </c>
    </row>
    <row r="25" spans="1:9" ht="43.5" customHeight="1" x14ac:dyDescent="0.2">
      <c r="A25" s="8">
        <v>22</v>
      </c>
      <c r="B25" s="10" t="s">
        <v>36</v>
      </c>
      <c r="C25" s="10" t="s">
        <v>37</v>
      </c>
      <c r="D25" s="10" t="s">
        <v>10</v>
      </c>
      <c r="E25" s="11">
        <v>1</v>
      </c>
      <c r="F25" s="10">
        <v>30</v>
      </c>
      <c r="G25" s="11">
        <v>52</v>
      </c>
      <c r="H25" s="53">
        <v>0</v>
      </c>
      <c r="I25" s="21">
        <f t="shared" si="0"/>
        <v>0</v>
      </c>
    </row>
    <row r="26" spans="1:9" ht="42.75" customHeight="1" x14ac:dyDescent="0.2">
      <c r="A26" s="8">
        <v>23</v>
      </c>
      <c r="B26" s="10" t="s">
        <v>38</v>
      </c>
      <c r="C26" s="10" t="s">
        <v>17</v>
      </c>
      <c r="D26" s="10" t="s">
        <v>10</v>
      </c>
      <c r="E26" s="11">
        <v>1</v>
      </c>
      <c r="F26" s="10">
        <v>30</v>
      </c>
      <c r="G26" s="11">
        <v>104</v>
      </c>
      <c r="H26" s="53">
        <v>0</v>
      </c>
      <c r="I26" s="21">
        <f t="shared" si="0"/>
        <v>0</v>
      </c>
    </row>
    <row r="27" spans="1:9" ht="39.75" customHeight="1" x14ac:dyDescent="0.2">
      <c r="A27" s="14">
        <v>24</v>
      </c>
      <c r="B27" s="15" t="s">
        <v>39</v>
      </c>
      <c r="C27" s="16" t="s">
        <v>32</v>
      </c>
      <c r="D27" s="10" t="s">
        <v>10</v>
      </c>
      <c r="E27" s="11">
        <v>1</v>
      </c>
      <c r="F27" s="10">
        <v>30</v>
      </c>
      <c r="G27" s="11">
        <v>52</v>
      </c>
      <c r="H27" s="53">
        <v>0</v>
      </c>
      <c r="I27" s="21">
        <f t="shared" si="0"/>
        <v>0</v>
      </c>
    </row>
    <row r="28" spans="1:9" ht="24.75" customHeight="1" x14ac:dyDescent="0.2">
      <c r="A28" s="8">
        <v>25</v>
      </c>
      <c r="B28" s="10" t="s">
        <v>40</v>
      </c>
      <c r="C28" s="10" t="s">
        <v>249</v>
      </c>
      <c r="D28" s="10" t="s">
        <v>41</v>
      </c>
      <c r="E28" s="11">
        <v>1</v>
      </c>
      <c r="F28" s="10">
        <v>30</v>
      </c>
      <c r="G28" s="11">
        <v>12</v>
      </c>
      <c r="H28" s="53">
        <v>0</v>
      </c>
      <c r="I28" s="21">
        <f t="shared" si="0"/>
        <v>0</v>
      </c>
    </row>
    <row r="29" spans="1:9" ht="42" customHeight="1" x14ac:dyDescent="0.2">
      <c r="A29" s="8">
        <v>26</v>
      </c>
      <c r="B29" s="10" t="s">
        <v>42</v>
      </c>
      <c r="C29" s="10" t="s">
        <v>17</v>
      </c>
      <c r="D29" s="10" t="s">
        <v>10</v>
      </c>
      <c r="E29" s="11">
        <v>1</v>
      </c>
      <c r="F29" s="10">
        <v>30</v>
      </c>
      <c r="G29" s="11">
        <v>104</v>
      </c>
      <c r="H29" s="53">
        <v>0</v>
      </c>
      <c r="I29" s="21">
        <f t="shared" si="0"/>
        <v>0</v>
      </c>
    </row>
    <row r="30" spans="1:9" ht="40.5" customHeight="1" x14ac:dyDescent="0.2">
      <c r="A30" s="8">
        <v>27</v>
      </c>
      <c r="B30" s="10" t="s">
        <v>43</v>
      </c>
      <c r="C30" s="10" t="s">
        <v>17</v>
      </c>
      <c r="D30" s="10" t="s">
        <v>10</v>
      </c>
      <c r="E30" s="11">
        <v>1</v>
      </c>
      <c r="F30" s="10">
        <v>30</v>
      </c>
      <c r="G30" s="11">
        <v>104</v>
      </c>
      <c r="H30" s="53">
        <v>0</v>
      </c>
      <c r="I30" s="21">
        <f t="shared" si="0"/>
        <v>0</v>
      </c>
    </row>
    <row r="31" spans="1:9" ht="34.5" customHeight="1" x14ac:dyDescent="0.2">
      <c r="A31" s="13">
        <v>28</v>
      </c>
      <c r="B31" s="10" t="s">
        <v>44</v>
      </c>
      <c r="C31" s="10" t="s">
        <v>249</v>
      </c>
      <c r="D31" s="10" t="s">
        <v>10</v>
      </c>
      <c r="E31" s="11">
        <v>1</v>
      </c>
      <c r="F31" s="10">
        <v>30</v>
      </c>
      <c r="G31" s="11">
        <v>52</v>
      </c>
      <c r="H31" s="53">
        <v>0</v>
      </c>
      <c r="I31" s="21">
        <f t="shared" si="0"/>
        <v>0</v>
      </c>
    </row>
    <row r="32" spans="1:9" ht="47.1" customHeight="1" x14ac:dyDescent="0.2">
      <c r="A32" s="17">
        <v>29</v>
      </c>
      <c r="B32" s="9" t="s">
        <v>45</v>
      </c>
      <c r="C32" s="18" t="s">
        <v>32</v>
      </c>
      <c r="D32" s="10" t="s">
        <v>10</v>
      </c>
      <c r="E32" s="19">
        <v>1</v>
      </c>
      <c r="F32" s="10">
        <v>30</v>
      </c>
      <c r="G32" s="19">
        <v>52</v>
      </c>
      <c r="H32" s="53">
        <v>0</v>
      </c>
      <c r="I32" s="21">
        <f t="shared" si="0"/>
        <v>0</v>
      </c>
    </row>
    <row r="33" spans="1:9" ht="47.1" customHeight="1" x14ac:dyDescent="0.2">
      <c r="A33" s="17">
        <v>30</v>
      </c>
      <c r="B33" s="9" t="s">
        <v>45</v>
      </c>
      <c r="C33" s="10" t="s">
        <v>37</v>
      </c>
      <c r="D33" s="10" t="s">
        <v>10</v>
      </c>
      <c r="E33" s="19">
        <v>1</v>
      </c>
      <c r="F33" s="10">
        <v>30</v>
      </c>
      <c r="G33" s="19">
        <v>52</v>
      </c>
      <c r="H33" s="53">
        <v>0</v>
      </c>
      <c r="I33" s="21">
        <f t="shared" si="0"/>
        <v>0</v>
      </c>
    </row>
    <row r="34" spans="1:9" ht="32.25" customHeight="1" x14ac:dyDescent="0.2">
      <c r="A34" s="17">
        <v>31</v>
      </c>
      <c r="B34" s="9" t="s">
        <v>45</v>
      </c>
      <c r="C34" s="10" t="s">
        <v>17</v>
      </c>
      <c r="D34" s="10" t="s">
        <v>10</v>
      </c>
      <c r="E34" s="19">
        <v>1</v>
      </c>
      <c r="F34" s="10">
        <v>30</v>
      </c>
      <c r="G34" s="19">
        <v>104</v>
      </c>
      <c r="H34" s="53">
        <v>0</v>
      </c>
      <c r="I34" s="21">
        <f t="shared" si="0"/>
        <v>0</v>
      </c>
    </row>
    <row r="35" spans="1:9" ht="47.1" customHeight="1" x14ac:dyDescent="0.2">
      <c r="A35" s="17">
        <v>32</v>
      </c>
      <c r="B35" s="9" t="s">
        <v>46</v>
      </c>
      <c r="C35" s="10" t="s">
        <v>37</v>
      </c>
      <c r="D35" s="10" t="s">
        <v>41</v>
      </c>
      <c r="E35" s="19">
        <v>1</v>
      </c>
      <c r="F35" s="9">
        <v>20</v>
      </c>
      <c r="G35" s="19">
        <v>12</v>
      </c>
      <c r="H35" s="53">
        <v>0</v>
      </c>
      <c r="I35" s="21">
        <f t="shared" si="0"/>
        <v>0</v>
      </c>
    </row>
    <row r="36" spans="1:9" ht="45.95" customHeight="1" x14ac:dyDescent="0.2">
      <c r="A36" s="17">
        <v>33</v>
      </c>
      <c r="B36" s="9" t="s">
        <v>46</v>
      </c>
      <c r="C36" s="18" t="s">
        <v>32</v>
      </c>
      <c r="D36" s="10" t="s">
        <v>10</v>
      </c>
      <c r="E36" s="19">
        <v>1</v>
      </c>
      <c r="F36" s="10">
        <v>30</v>
      </c>
      <c r="G36" s="19">
        <v>52</v>
      </c>
      <c r="H36" s="53">
        <v>0</v>
      </c>
      <c r="I36" s="21">
        <f t="shared" si="0"/>
        <v>0</v>
      </c>
    </row>
    <row r="37" spans="1:9" ht="45" customHeight="1" x14ac:dyDescent="0.2">
      <c r="A37" s="17">
        <v>34</v>
      </c>
      <c r="B37" s="9" t="s">
        <v>47</v>
      </c>
      <c r="C37" s="10" t="s">
        <v>48</v>
      </c>
      <c r="D37" s="10" t="s">
        <v>10</v>
      </c>
      <c r="E37" s="19">
        <v>1</v>
      </c>
      <c r="F37" s="10">
        <v>30</v>
      </c>
      <c r="G37" s="19">
        <v>104</v>
      </c>
      <c r="H37" s="53">
        <v>0</v>
      </c>
      <c r="I37" s="21">
        <f t="shared" si="0"/>
        <v>0</v>
      </c>
    </row>
    <row r="38" spans="1:9" ht="45.95" customHeight="1" x14ac:dyDescent="0.2">
      <c r="A38" s="17">
        <v>35</v>
      </c>
      <c r="B38" s="9" t="s">
        <v>49</v>
      </c>
      <c r="C38" s="18" t="s">
        <v>32</v>
      </c>
      <c r="D38" s="10" t="s">
        <v>10</v>
      </c>
      <c r="E38" s="19">
        <v>1</v>
      </c>
      <c r="F38" s="10">
        <v>30</v>
      </c>
      <c r="G38" s="19">
        <v>52</v>
      </c>
      <c r="H38" s="53">
        <v>0</v>
      </c>
      <c r="I38" s="21">
        <f t="shared" si="0"/>
        <v>0</v>
      </c>
    </row>
    <row r="39" spans="1:9" ht="49.5" customHeight="1" x14ac:dyDescent="0.2">
      <c r="A39" s="17">
        <v>36</v>
      </c>
      <c r="B39" s="9" t="s">
        <v>50</v>
      </c>
      <c r="C39" s="10" t="s">
        <v>51</v>
      </c>
      <c r="D39" s="10" t="s">
        <v>10</v>
      </c>
      <c r="E39" s="19">
        <v>1</v>
      </c>
      <c r="F39" s="10">
        <v>30</v>
      </c>
      <c r="G39" s="19">
        <v>260</v>
      </c>
      <c r="H39" s="53">
        <v>0</v>
      </c>
      <c r="I39" s="21">
        <f t="shared" si="0"/>
        <v>0</v>
      </c>
    </row>
    <row r="40" spans="1:9" ht="48.75" customHeight="1" x14ac:dyDescent="0.2">
      <c r="A40" s="17">
        <v>37</v>
      </c>
      <c r="B40" s="9" t="s">
        <v>52</v>
      </c>
      <c r="C40" s="10" t="s">
        <v>17</v>
      </c>
      <c r="D40" s="10" t="s">
        <v>10</v>
      </c>
      <c r="E40" s="19">
        <v>1</v>
      </c>
      <c r="F40" s="10">
        <v>30</v>
      </c>
      <c r="G40" s="19">
        <v>104</v>
      </c>
      <c r="H40" s="53">
        <v>0</v>
      </c>
      <c r="I40" s="21">
        <f t="shared" si="0"/>
        <v>0</v>
      </c>
    </row>
    <row r="41" spans="1:9" ht="45.75" customHeight="1" x14ac:dyDescent="0.2">
      <c r="A41" s="17">
        <v>38</v>
      </c>
      <c r="B41" s="9" t="s">
        <v>53</v>
      </c>
      <c r="C41" s="10" t="s">
        <v>17</v>
      </c>
      <c r="D41" s="10" t="s">
        <v>10</v>
      </c>
      <c r="E41" s="19">
        <v>1</v>
      </c>
      <c r="F41" s="10">
        <v>30</v>
      </c>
      <c r="G41" s="19">
        <v>104</v>
      </c>
      <c r="H41" s="53">
        <v>0</v>
      </c>
      <c r="I41" s="21">
        <f t="shared" si="0"/>
        <v>0</v>
      </c>
    </row>
    <row r="42" spans="1:9" ht="35.25" customHeight="1" x14ac:dyDescent="0.2">
      <c r="A42" s="17">
        <v>39</v>
      </c>
      <c r="B42" s="9" t="s">
        <v>54</v>
      </c>
      <c r="C42" s="10" t="s">
        <v>37</v>
      </c>
      <c r="D42" s="10" t="s">
        <v>55</v>
      </c>
      <c r="E42" s="19">
        <v>1</v>
      </c>
      <c r="F42" s="10">
        <v>30</v>
      </c>
      <c r="G42" s="19">
        <v>12</v>
      </c>
      <c r="H42" s="53">
        <v>0</v>
      </c>
      <c r="I42" s="21">
        <f t="shared" si="0"/>
        <v>0</v>
      </c>
    </row>
    <row r="43" spans="1:9" ht="26.25" customHeight="1" x14ac:dyDescent="0.2">
      <c r="A43" s="17">
        <v>40</v>
      </c>
      <c r="B43" s="10" t="s">
        <v>56</v>
      </c>
      <c r="C43" s="10" t="s">
        <v>57</v>
      </c>
      <c r="D43" s="10" t="s">
        <v>10</v>
      </c>
      <c r="E43" s="19">
        <v>2</v>
      </c>
      <c r="F43" s="10">
        <v>30</v>
      </c>
      <c r="G43" s="19">
        <v>52</v>
      </c>
      <c r="H43" s="53">
        <v>0</v>
      </c>
      <c r="I43" s="21">
        <f t="shared" si="0"/>
        <v>0</v>
      </c>
    </row>
    <row r="44" spans="1:9" ht="27" customHeight="1" x14ac:dyDescent="0.2">
      <c r="A44" s="22"/>
      <c r="B44" s="27" t="s">
        <v>233</v>
      </c>
      <c r="C44" s="23"/>
      <c r="D44" s="23"/>
      <c r="E44" s="24"/>
      <c r="F44" s="23"/>
      <c r="G44" s="26"/>
      <c r="H44" s="25"/>
      <c r="I44" s="25">
        <f>SUM(I4:I43)</f>
        <v>0</v>
      </c>
    </row>
    <row r="45" spans="1:9" ht="15" customHeight="1" x14ac:dyDescent="0.2">
      <c r="A45" s="40" t="s">
        <v>254</v>
      </c>
      <c r="B45" s="28"/>
      <c r="C45" s="28"/>
      <c r="D45" s="28"/>
      <c r="E45" s="28"/>
    </row>
    <row r="46" spans="1:9" ht="15" customHeight="1" x14ac:dyDescent="0.2">
      <c r="A46" s="3" t="s">
        <v>240</v>
      </c>
      <c r="B46" s="28"/>
      <c r="C46" s="28"/>
      <c r="D46" s="28"/>
      <c r="E46" s="28"/>
    </row>
    <row r="47" spans="1:9" ht="59.25" customHeight="1" x14ac:dyDescent="0.2">
      <c r="A47" s="6" t="s">
        <v>3</v>
      </c>
      <c r="B47" s="6" t="s">
        <v>4</v>
      </c>
      <c r="C47" s="6" t="s">
        <v>5</v>
      </c>
      <c r="D47" s="6" t="s">
        <v>234</v>
      </c>
      <c r="E47" s="6" t="s">
        <v>58</v>
      </c>
      <c r="F47" s="6" t="s">
        <v>232</v>
      </c>
      <c r="G47" s="6" t="s">
        <v>2</v>
      </c>
      <c r="H47" s="7" t="s">
        <v>229</v>
      </c>
      <c r="I47" s="7" t="s">
        <v>230</v>
      </c>
    </row>
    <row r="48" spans="1:9" ht="45.95" customHeight="1" x14ac:dyDescent="0.2">
      <c r="A48" s="19">
        <v>1</v>
      </c>
      <c r="B48" s="9" t="s">
        <v>59</v>
      </c>
      <c r="C48" s="10" t="s">
        <v>12</v>
      </c>
      <c r="D48" s="10" t="s">
        <v>10</v>
      </c>
      <c r="E48" s="19">
        <v>4</v>
      </c>
      <c r="F48" s="9">
        <v>8</v>
      </c>
      <c r="G48" s="19">
        <v>624</v>
      </c>
      <c r="H48" s="53">
        <v>0</v>
      </c>
      <c r="I48" s="21">
        <f>H48*G48</f>
        <v>0</v>
      </c>
    </row>
    <row r="49" spans="1:9" ht="44.1" customHeight="1" x14ac:dyDescent="0.2">
      <c r="A49" s="19">
        <v>2</v>
      </c>
      <c r="B49" s="9" t="s">
        <v>60</v>
      </c>
      <c r="C49" s="10" t="s">
        <v>12</v>
      </c>
      <c r="D49" s="10" t="s">
        <v>10</v>
      </c>
      <c r="E49" s="19">
        <v>3</v>
      </c>
      <c r="F49" s="9">
        <v>8</v>
      </c>
      <c r="G49" s="19">
        <v>468</v>
      </c>
      <c r="H49" s="53">
        <v>0</v>
      </c>
      <c r="I49" s="21">
        <f t="shared" ref="I49:I70" si="1">H49*G49</f>
        <v>0</v>
      </c>
    </row>
    <row r="50" spans="1:9" ht="45.95" customHeight="1" x14ac:dyDescent="0.2">
      <c r="A50" s="19">
        <v>3</v>
      </c>
      <c r="B50" s="9" t="s">
        <v>61</v>
      </c>
      <c r="C50" s="10" t="s">
        <v>9</v>
      </c>
      <c r="D50" s="10" t="s">
        <v>10</v>
      </c>
      <c r="E50" s="19">
        <v>2</v>
      </c>
      <c r="F50" s="9">
        <v>8</v>
      </c>
      <c r="G50" s="19">
        <v>208</v>
      </c>
      <c r="H50" s="53">
        <v>0</v>
      </c>
      <c r="I50" s="21">
        <f t="shared" si="1"/>
        <v>0</v>
      </c>
    </row>
    <row r="51" spans="1:9" ht="47.1" customHeight="1" x14ac:dyDescent="0.2">
      <c r="A51" s="19">
        <v>4</v>
      </c>
      <c r="B51" s="9" t="s">
        <v>62</v>
      </c>
      <c r="C51" s="10" t="s">
        <v>9</v>
      </c>
      <c r="D51" s="10" t="s">
        <v>10</v>
      </c>
      <c r="E51" s="19">
        <v>4</v>
      </c>
      <c r="F51" s="9">
        <v>8</v>
      </c>
      <c r="G51" s="19">
        <v>416</v>
      </c>
      <c r="H51" s="53">
        <v>0</v>
      </c>
      <c r="I51" s="21">
        <f t="shared" si="1"/>
        <v>0</v>
      </c>
    </row>
    <row r="52" spans="1:9" ht="47.1" customHeight="1" x14ac:dyDescent="0.2">
      <c r="A52" s="19">
        <v>5</v>
      </c>
      <c r="B52" s="9" t="s">
        <v>63</v>
      </c>
      <c r="C52" s="10" t="s">
        <v>12</v>
      </c>
      <c r="D52" s="10" t="s">
        <v>10</v>
      </c>
      <c r="E52" s="19">
        <v>1</v>
      </c>
      <c r="F52" s="9">
        <v>8</v>
      </c>
      <c r="G52" s="19">
        <v>156</v>
      </c>
      <c r="H52" s="53">
        <v>0</v>
      </c>
      <c r="I52" s="21">
        <f t="shared" si="1"/>
        <v>0</v>
      </c>
    </row>
    <row r="53" spans="1:9" ht="48" customHeight="1" x14ac:dyDescent="0.2">
      <c r="A53" s="19">
        <v>6</v>
      </c>
      <c r="B53" s="9" t="s">
        <v>64</v>
      </c>
      <c r="C53" s="10" t="s">
        <v>12</v>
      </c>
      <c r="D53" s="10" t="s">
        <v>10</v>
      </c>
      <c r="E53" s="19">
        <v>2</v>
      </c>
      <c r="F53" s="9">
        <v>8</v>
      </c>
      <c r="G53" s="19">
        <v>312</v>
      </c>
      <c r="H53" s="53">
        <v>0</v>
      </c>
      <c r="I53" s="21">
        <f t="shared" si="1"/>
        <v>0</v>
      </c>
    </row>
    <row r="54" spans="1:9" ht="47.1" customHeight="1" x14ac:dyDescent="0.2">
      <c r="A54" s="19">
        <v>7</v>
      </c>
      <c r="B54" s="9" t="s">
        <v>65</v>
      </c>
      <c r="C54" s="18" t="s">
        <v>32</v>
      </c>
      <c r="D54" s="10" t="s">
        <v>10</v>
      </c>
      <c r="E54" s="19">
        <v>1</v>
      </c>
      <c r="F54" s="9">
        <v>6</v>
      </c>
      <c r="G54" s="19">
        <v>52</v>
      </c>
      <c r="H54" s="53">
        <v>0</v>
      </c>
      <c r="I54" s="21">
        <f t="shared" si="1"/>
        <v>0</v>
      </c>
    </row>
    <row r="55" spans="1:9" ht="45.95" customHeight="1" x14ac:dyDescent="0.2">
      <c r="A55" s="19">
        <v>8</v>
      </c>
      <c r="B55" s="9" t="s">
        <v>66</v>
      </c>
      <c r="C55" s="10" t="s">
        <v>12</v>
      </c>
      <c r="D55" s="10" t="s">
        <v>10</v>
      </c>
      <c r="E55" s="19">
        <v>1</v>
      </c>
      <c r="F55" s="9">
        <v>8</v>
      </c>
      <c r="G55" s="19">
        <v>156</v>
      </c>
      <c r="H55" s="53">
        <v>0</v>
      </c>
      <c r="I55" s="21">
        <f t="shared" si="1"/>
        <v>0</v>
      </c>
    </row>
    <row r="56" spans="1:9" ht="48" customHeight="1" x14ac:dyDescent="0.2">
      <c r="A56" s="19">
        <v>9</v>
      </c>
      <c r="B56" s="9" t="s">
        <v>67</v>
      </c>
      <c r="C56" s="10" t="s">
        <v>17</v>
      </c>
      <c r="D56" s="10" t="s">
        <v>10</v>
      </c>
      <c r="E56" s="19">
        <v>1</v>
      </c>
      <c r="F56" s="9">
        <v>6</v>
      </c>
      <c r="G56" s="19">
        <v>104</v>
      </c>
      <c r="H56" s="53">
        <v>0</v>
      </c>
      <c r="I56" s="21">
        <f t="shared" si="1"/>
        <v>0</v>
      </c>
    </row>
    <row r="57" spans="1:9" ht="45.95" customHeight="1" x14ac:dyDescent="0.2">
      <c r="A57" s="19">
        <v>10</v>
      </c>
      <c r="B57" s="9" t="s">
        <v>68</v>
      </c>
      <c r="C57" s="10" t="s">
        <v>48</v>
      </c>
      <c r="D57" s="10" t="s">
        <v>10</v>
      </c>
      <c r="E57" s="19">
        <v>1</v>
      </c>
      <c r="F57" s="9">
        <v>8</v>
      </c>
      <c r="G57" s="19">
        <v>104</v>
      </c>
      <c r="H57" s="53">
        <v>0</v>
      </c>
      <c r="I57" s="21">
        <f t="shared" si="1"/>
        <v>0</v>
      </c>
    </row>
    <row r="58" spans="1:9" ht="60" customHeight="1" x14ac:dyDescent="0.2">
      <c r="A58" s="19">
        <v>11</v>
      </c>
      <c r="B58" s="9" t="s">
        <v>69</v>
      </c>
      <c r="C58" s="10" t="s">
        <v>12</v>
      </c>
      <c r="D58" s="10" t="s">
        <v>10</v>
      </c>
      <c r="E58" s="19">
        <v>2</v>
      </c>
      <c r="F58" s="9">
        <v>4</v>
      </c>
      <c r="G58" s="19">
        <v>312</v>
      </c>
      <c r="H58" s="53">
        <v>0</v>
      </c>
      <c r="I58" s="21">
        <f t="shared" si="1"/>
        <v>0</v>
      </c>
    </row>
    <row r="59" spans="1:9" ht="44.1" customHeight="1" x14ac:dyDescent="0.2">
      <c r="A59" s="11">
        <v>12</v>
      </c>
      <c r="B59" s="9" t="s">
        <v>70</v>
      </c>
      <c r="C59" s="10" t="s">
        <v>12</v>
      </c>
      <c r="D59" s="10" t="s">
        <v>10</v>
      </c>
      <c r="E59" s="11">
        <v>1</v>
      </c>
      <c r="F59" s="9">
        <v>8</v>
      </c>
      <c r="G59" s="11">
        <v>104</v>
      </c>
      <c r="H59" s="53">
        <v>0</v>
      </c>
      <c r="I59" s="21">
        <f t="shared" si="1"/>
        <v>0</v>
      </c>
    </row>
    <row r="60" spans="1:9" ht="44.1" customHeight="1" x14ac:dyDescent="0.2">
      <c r="A60" s="11">
        <v>13</v>
      </c>
      <c r="B60" s="10" t="s">
        <v>71</v>
      </c>
      <c r="C60" s="10" t="s">
        <v>72</v>
      </c>
      <c r="D60" s="10" t="s">
        <v>10</v>
      </c>
      <c r="E60" s="11">
        <v>1</v>
      </c>
      <c r="F60" s="9">
        <v>8</v>
      </c>
      <c r="G60" s="11">
        <v>52</v>
      </c>
      <c r="H60" s="53">
        <v>0</v>
      </c>
      <c r="I60" s="21">
        <f t="shared" si="1"/>
        <v>0</v>
      </c>
    </row>
    <row r="61" spans="1:9" ht="44.1" customHeight="1" x14ac:dyDescent="0.2">
      <c r="A61" s="11">
        <v>14</v>
      </c>
      <c r="B61" s="10" t="s">
        <v>73</v>
      </c>
      <c r="C61" s="10" t="s">
        <v>74</v>
      </c>
      <c r="D61" s="10" t="s">
        <v>10</v>
      </c>
      <c r="E61" s="11">
        <v>2</v>
      </c>
      <c r="F61" s="9">
        <v>8</v>
      </c>
      <c r="G61" s="11">
        <v>208</v>
      </c>
      <c r="H61" s="53">
        <v>0</v>
      </c>
      <c r="I61" s="21">
        <f t="shared" si="1"/>
        <v>0</v>
      </c>
    </row>
    <row r="62" spans="1:9" ht="44.1" customHeight="1" x14ac:dyDescent="0.2">
      <c r="A62" s="11">
        <v>15</v>
      </c>
      <c r="B62" s="10" t="s">
        <v>75</v>
      </c>
      <c r="C62" s="10" t="s">
        <v>48</v>
      </c>
      <c r="D62" s="10" t="s">
        <v>10</v>
      </c>
      <c r="E62" s="11">
        <v>2</v>
      </c>
      <c r="F62" s="9">
        <v>8</v>
      </c>
      <c r="G62" s="11">
        <v>208</v>
      </c>
      <c r="H62" s="53">
        <v>0</v>
      </c>
      <c r="I62" s="21">
        <f t="shared" si="1"/>
        <v>0</v>
      </c>
    </row>
    <row r="63" spans="1:9" ht="56.1" customHeight="1" x14ac:dyDescent="0.2">
      <c r="A63" s="11">
        <v>16</v>
      </c>
      <c r="B63" s="9" t="s">
        <v>76</v>
      </c>
      <c r="C63" s="10" t="s">
        <v>77</v>
      </c>
      <c r="D63" s="10" t="s">
        <v>10</v>
      </c>
      <c r="E63" s="11">
        <v>1</v>
      </c>
      <c r="F63" s="9">
        <v>8</v>
      </c>
      <c r="G63" s="11">
        <v>104</v>
      </c>
      <c r="H63" s="53">
        <v>0</v>
      </c>
      <c r="I63" s="21">
        <f t="shared" si="1"/>
        <v>0</v>
      </c>
    </row>
    <row r="64" spans="1:9" ht="47.1" customHeight="1" x14ac:dyDescent="0.2">
      <c r="A64" s="11">
        <v>17</v>
      </c>
      <c r="B64" s="10" t="s">
        <v>78</v>
      </c>
      <c r="C64" s="10" t="s">
        <v>17</v>
      </c>
      <c r="D64" s="10" t="s">
        <v>10</v>
      </c>
      <c r="E64" s="11">
        <v>1</v>
      </c>
      <c r="F64" s="9">
        <v>8</v>
      </c>
      <c r="G64" s="11">
        <v>104</v>
      </c>
      <c r="H64" s="53">
        <v>0</v>
      </c>
      <c r="I64" s="21">
        <f t="shared" si="1"/>
        <v>0</v>
      </c>
    </row>
    <row r="65" spans="1:9" ht="47.1" customHeight="1" x14ac:dyDescent="0.2">
      <c r="A65" s="11">
        <v>18</v>
      </c>
      <c r="B65" s="9" t="s">
        <v>79</v>
      </c>
      <c r="C65" s="10" t="s">
        <v>12</v>
      </c>
      <c r="D65" s="10" t="s">
        <v>10</v>
      </c>
      <c r="E65" s="11">
        <v>3</v>
      </c>
      <c r="F65" s="9">
        <v>8</v>
      </c>
      <c r="G65" s="11">
        <v>312</v>
      </c>
      <c r="H65" s="53">
        <v>0</v>
      </c>
      <c r="I65" s="21">
        <f t="shared" si="1"/>
        <v>0</v>
      </c>
    </row>
    <row r="66" spans="1:9" ht="47.1" customHeight="1" x14ac:dyDescent="0.2">
      <c r="A66" s="11">
        <v>19</v>
      </c>
      <c r="B66" s="9" t="s">
        <v>80</v>
      </c>
      <c r="C66" s="10" t="s">
        <v>51</v>
      </c>
      <c r="D66" s="10" t="s">
        <v>10</v>
      </c>
      <c r="E66" s="11">
        <v>1</v>
      </c>
      <c r="F66" s="9">
        <v>8</v>
      </c>
      <c r="G66" s="11">
        <v>260</v>
      </c>
      <c r="H66" s="53">
        <v>0</v>
      </c>
      <c r="I66" s="21">
        <f t="shared" si="1"/>
        <v>0</v>
      </c>
    </row>
    <row r="67" spans="1:9" ht="47.1" customHeight="1" x14ac:dyDescent="0.2">
      <c r="A67" s="11">
        <v>20</v>
      </c>
      <c r="B67" s="10" t="s">
        <v>81</v>
      </c>
      <c r="C67" s="10" t="s">
        <v>12</v>
      </c>
      <c r="D67" s="10" t="s">
        <v>10</v>
      </c>
      <c r="E67" s="11">
        <v>1</v>
      </c>
      <c r="F67" s="9">
        <v>8</v>
      </c>
      <c r="G67" s="11">
        <v>104</v>
      </c>
      <c r="H67" s="53">
        <v>0</v>
      </c>
      <c r="I67" s="21">
        <f t="shared" si="1"/>
        <v>0</v>
      </c>
    </row>
    <row r="68" spans="1:9" ht="33.75" customHeight="1" x14ac:dyDescent="0.2">
      <c r="A68" s="11">
        <v>21</v>
      </c>
      <c r="B68" s="10" t="s">
        <v>82</v>
      </c>
      <c r="C68" s="10" t="s">
        <v>12</v>
      </c>
      <c r="D68" s="10" t="s">
        <v>10</v>
      </c>
      <c r="E68" s="11">
        <v>2</v>
      </c>
      <c r="F68" s="9">
        <v>8</v>
      </c>
      <c r="G68" s="11">
        <v>208</v>
      </c>
      <c r="H68" s="53">
        <v>0</v>
      </c>
      <c r="I68" s="21">
        <f t="shared" si="1"/>
        <v>0</v>
      </c>
    </row>
    <row r="69" spans="1:9" ht="47.1" customHeight="1" x14ac:dyDescent="0.2">
      <c r="A69" s="11">
        <v>22</v>
      </c>
      <c r="B69" s="10" t="s">
        <v>83</v>
      </c>
      <c r="C69" s="10" t="s">
        <v>51</v>
      </c>
      <c r="D69" s="10" t="s">
        <v>10</v>
      </c>
      <c r="E69" s="11">
        <v>2</v>
      </c>
      <c r="F69" s="9">
        <v>8</v>
      </c>
      <c r="G69" s="11">
        <v>312</v>
      </c>
      <c r="H69" s="53">
        <v>0</v>
      </c>
      <c r="I69" s="21">
        <f t="shared" si="1"/>
        <v>0</v>
      </c>
    </row>
    <row r="70" spans="1:9" ht="29.25" customHeight="1" x14ac:dyDescent="0.2">
      <c r="A70" s="11">
        <v>23</v>
      </c>
      <c r="B70" s="10" t="s">
        <v>84</v>
      </c>
      <c r="C70" s="10" t="s">
        <v>57</v>
      </c>
      <c r="D70" s="10" t="s">
        <v>10</v>
      </c>
      <c r="E70" s="11">
        <v>6</v>
      </c>
      <c r="F70" s="9">
        <v>8</v>
      </c>
      <c r="G70" s="11">
        <v>100</v>
      </c>
      <c r="H70" s="53">
        <v>0</v>
      </c>
      <c r="I70" s="21">
        <f t="shared" si="1"/>
        <v>0</v>
      </c>
    </row>
    <row r="71" spans="1:9" ht="36" customHeight="1" x14ac:dyDescent="0.2">
      <c r="A71" s="3" t="s">
        <v>235</v>
      </c>
      <c r="C71" s="23"/>
      <c r="D71" s="23"/>
      <c r="E71" s="29"/>
      <c r="F71" s="30"/>
      <c r="G71" s="29"/>
      <c r="I71" s="32">
        <f>SUM(I48:I70)</f>
        <v>0</v>
      </c>
    </row>
    <row r="72" spans="1:9" ht="12.95" customHeight="1" x14ac:dyDescent="0.2">
      <c r="A72" s="40" t="s">
        <v>254</v>
      </c>
      <c r="B72" s="28"/>
      <c r="C72" s="28"/>
      <c r="D72" s="28"/>
      <c r="E72" s="28"/>
      <c r="F72" s="28"/>
    </row>
    <row r="73" spans="1:9" ht="12.95" customHeight="1" x14ac:dyDescent="0.2">
      <c r="A73" s="3" t="s">
        <v>243</v>
      </c>
      <c r="B73" s="28"/>
      <c r="C73" s="28"/>
      <c r="D73" s="28"/>
      <c r="E73" s="28"/>
      <c r="F73" s="28"/>
    </row>
    <row r="74" spans="1:9" ht="60" customHeight="1" x14ac:dyDescent="0.2">
      <c r="A74" s="6" t="s">
        <v>3</v>
      </c>
      <c r="B74" s="6" t="s">
        <v>4</v>
      </c>
      <c r="C74" s="6" t="s">
        <v>5</v>
      </c>
      <c r="D74" s="6" t="s">
        <v>6</v>
      </c>
      <c r="E74" s="6" t="s">
        <v>85</v>
      </c>
      <c r="F74" s="6" t="s">
        <v>232</v>
      </c>
      <c r="G74" s="6" t="s">
        <v>2</v>
      </c>
      <c r="H74" s="7" t="s">
        <v>229</v>
      </c>
      <c r="I74" s="7" t="s">
        <v>230</v>
      </c>
    </row>
    <row r="75" spans="1:9" ht="45.95" customHeight="1" x14ac:dyDescent="0.2">
      <c r="A75" s="11">
        <v>1</v>
      </c>
      <c r="B75" s="9" t="s">
        <v>86</v>
      </c>
      <c r="C75" s="16" t="s">
        <v>32</v>
      </c>
      <c r="D75" s="10" t="s">
        <v>10</v>
      </c>
      <c r="E75" s="11">
        <v>1</v>
      </c>
      <c r="F75" s="9">
        <v>8</v>
      </c>
      <c r="G75" s="11">
        <v>52</v>
      </c>
      <c r="H75" s="53">
        <v>0</v>
      </c>
      <c r="I75" s="21">
        <f>H75*G75</f>
        <v>0</v>
      </c>
    </row>
    <row r="76" spans="1:9" ht="44.1" customHeight="1" x14ac:dyDescent="0.2">
      <c r="A76" s="11">
        <v>2</v>
      </c>
      <c r="B76" s="9" t="s">
        <v>87</v>
      </c>
      <c r="C76" s="16" t="s">
        <v>32</v>
      </c>
      <c r="D76" s="10" t="s">
        <v>10</v>
      </c>
      <c r="E76" s="11">
        <v>1</v>
      </c>
      <c r="F76" s="9">
        <v>8</v>
      </c>
      <c r="G76" s="11">
        <v>52</v>
      </c>
      <c r="H76" s="53">
        <v>0</v>
      </c>
      <c r="I76" s="21">
        <f t="shared" ref="I76:I105" si="2">H76*G76</f>
        <v>0</v>
      </c>
    </row>
    <row r="77" spans="1:9" ht="47.1" customHeight="1" x14ac:dyDescent="0.2">
      <c r="A77" s="11">
        <v>3</v>
      </c>
      <c r="B77" s="9" t="s">
        <v>88</v>
      </c>
      <c r="C77" s="10" t="s">
        <v>89</v>
      </c>
      <c r="D77" s="10" t="s">
        <v>10</v>
      </c>
      <c r="E77" s="11">
        <v>1</v>
      </c>
      <c r="F77" s="9">
        <v>8</v>
      </c>
      <c r="G77" s="11">
        <v>52</v>
      </c>
      <c r="H77" s="53">
        <v>0</v>
      </c>
      <c r="I77" s="21">
        <f t="shared" si="2"/>
        <v>0</v>
      </c>
    </row>
    <row r="78" spans="1:9" ht="47.1" customHeight="1" x14ac:dyDescent="0.2">
      <c r="A78" s="11">
        <v>4</v>
      </c>
      <c r="B78" s="9" t="s">
        <v>90</v>
      </c>
      <c r="C78" s="10" t="s">
        <v>89</v>
      </c>
      <c r="D78" s="10" t="s">
        <v>10</v>
      </c>
      <c r="E78" s="11">
        <v>1</v>
      </c>
      <c r="F78" s="9">
        <v>8</v>
      </c>
      <c r="G78" s="11">
        <v>52</v>
      </c>
      <c r="H78" s="53">
        <v>0</v>
      </c>
      <c r="I78" s="21">
        <f t="shared" si="2"/>
        <v>0</v>
      </c>
    </row>
    <row r="79" spans="1:9" ht="47.1" customHeight="1" x14ac:dyDescent="0.2">
      <c r="A79" s="11">
        <v>5</v>
      </c>
      <c r="B79" s="10" t="s">
        <v>91</v>
      </c>
      <c r="C79" s="10" t="s">
        <v>19</v>
      </c>
      <c r="D79" s="10" t="s">
        <v>10</v>
      </c>
      <c r="E79" s="11">
        <v>1</v>
      </c>
      <c r="F79" s="9">
        <v>8</v>
      </c>
      <c r="G79" s="11">
        <v>52</v>
      </c>
      <c r="H79" s="53">
        <v>0</v>
      </c>
      <c r="I79" s="21">
        <f t="shared" si="2"/>
        <v>0</v>
      </c>
    </row>
    <row r="80" spans="1:9" ht="47.1" customHeight="1" x14ac:dyDescent="0.2">
      <c r="A80" s="11">
        <v>6</v>
      </c>
      <c r="B80" s="10" t="s">
        <v>92</v>
      </c>
      <c r="C80" s="10" t="s">
        <v>19</v>
      </c>
      <c r="D80" s="10" t="s">
        <v>10</v>
      </c>
      <c r="E80" s="11">
        <v>1</v>
      </c>
      <c r="F80" s="9">
        <v>8</v>
      </c>
      <c r="G80" s="11">
        <v>52</v>
      </c>
      <c r="H80" s="53">
        <v>0</v>
      </c>
      <c r="I80" s="21">
        <f t="shared" si="2"/>
        <v>0</v>
      </c>
    </row>
    <row r="81" spans="1:9" ht="47.1" customHeight="1" x14ac:dyDescent="0.2">
      <c r="A81" s="11">
        <v>7</v>
      </c>
      <c r="B81" s="9" t="s">
        <v>93</v>
      </c>
      <c r="C81" s="10" t="s">
        <v>89</v>
      </c>
      <c r="D81" s="10" t="s">
        <v>10</v>
      </c>
      <c r="E81" s="11">
        <v>1</v>
      </c>
      <c r="F81" s="9">
        <v>8</v>
      </c>
      <c r="G81" s="11">
        <v>52</v>
      </c>
      <c r="H81" s="53">
        <v>0</v>
      </c>
      <c r="I81" s="21">
        <f t="shared" si="2"/>
        <v>0</v>
      </c>
    </row>
    <row r="82" spans="1:9" ht="47.1" customHeight="1" x14ac:dyDescent="0.2">
      <c r="A82" s="19">
        <v>8</v>
      </c>
      <c r="B82" s="10" t="s">
        <v>94</v>
      </c>
      <c r="C82" s="16" t="s">
        <v>32</v>
      </c>
      <c r="D82" s="10" t="s">
        <v>10</v>
      </c>
      <c r="E82" s="11">
        <v>1</v>
      </c>
      <c r="F82" s="9">
        <v>8</v>
      </c>
      <c r="G82" s="11">
        <v>52</v>
      </c>
      <c r="H82" s="53">
        <v>0</v>
      </c>
      <c r="I82" s="21">
        <f t="shared" si="2"/>
        <v>0</v>
      </c>
    </row>
    <row r="83" spans="1:9" ht="47.1" customHeight="1" x14ac:dyDescent="0.2">
      <c r="A83" s="19">
        <v>9</v>
      </c>
      <c r="B83" s="9" t="s">
        <v>95</v>
      </c>
      <c r="C83" s="10" t="s">
        <v>19</v>
      </c>
      <c r="D83" s="10" t="s">
        <v>10</v>
      </c>
      <c r="E83" s="11">
        <v>1</v>
      </c>
      <c r="F83" s="9">
        <v>8</v>
      </c>
      <c r="G83" s="11">
        <v>52</v>
      </c>
      <c r="H83" s="53">
        <v>0</v>
      </c>
      <c r="I83" s="21">
        <f t="shared" si="2"/>
        <v>0</v>
      </c>
    </row>
    <row r="84" spans="1:9" ht="47.1" customHeight="1" x14ac:dyDescent="0.2">
      <c r="A84" s="11">
        <v>10</v>
      </c>
      <c r="B84" s="9" t="s">
        <v>96</v>
      </c>
      <c r="C84" s="10" t="s">
        <v>19</v>
      </c>
      <c r="D84" s="10" t="s">
        <v>10</v>
      </c>
      <c r="E84" s="11">
        <v>1</v>
      </c>
      <c r="F84" s="9">
        <v>8</v>
      </c>
      <c r="G84" s="11">
        <v>52</v>
      </c>
      <c r="H84" s="53">
        <v>0</v>
      </c>
      <c r="I84" s="21">
        <f t="shared" si="2"/>
        <v>0</v>
      </c>
    </row>
    <row r="85" spans="1:9" ht="47.1" customHeight="1" x14ac:dyDescent="0.2">
      <c r="A85" s="11">
        <v>11</v>
      </c>
      <c r="B85" s="9" t="s">
        <v>97</v>
      </c>
      <c r="C85" s="10" t="s">
        <v>19</v>
      </c>
      <c r="D85" s="10" t="s">
        <v>10</v>
      </c>
      <c r="E85" s="11">
        <v>1</v>
      </c>
      <c r="F85" s="9">
        <v>8</v>
      </c>
      <c r="G85" s="11">
        <v>52</v>
      </c>
      <c r="H85" s="53">
        <v>0</v>
      </c>
      <c r="I85" s="21">
        <f t="shared" si="2"/>
        <v>0</v>
      </c>
    </row>
    <row r="86" spans="1:9" ht="47.1" customHeight="1" x14ac:dyDescent="0.2">
      <c r="A86" s="11">
        <v>12</v>
      </c>
      <c r="B86" s="9" t="s">
        <v>98</v>
      </c>
      <c r="C86" s="10" t="s">
        <v>19</v>
      </c>
      <c r="D86" s="10" t="s">
        <v>10</v>
      </c>
      <c r="E86" s="11">
        <v>1</v>
      </c>
      <c r="F86" s="9">
        <v>8</v>
      </c>
      <c r="G86" s="11">
        <v>52</v>
      </c>
      <c r="H86" s="53">
        <v>0</v>
      </c>
      <c r="I86" s="21">
        <f t="shared" si="2"/>
        <v>0</v>
      </c>
    </row>
    <row r="87" spans="1:9" ht="47.1" customHeight="1" x14ac:dyDescent="0.2">
      <c r="A87" s="11">
        <v>13</v>
      </c>
      <c r="B87" s="9" t="s">
        <v>99</v>
      </c>
      <c r="C87" s="10" t="s">
        <v>19</v>
      </c>
      <c r="D87" s="10" t="s">
        <v>10</v>
      </c>
      <c r="E87" s="11">
        <v>1</v>
      </c>
      <c r="F87" s="9">
        <v>8</v>
      </c>
      <c r="G87" s="11">
        <v>52</v>
      </c>
      <c r="H87" s="53">
        <v>0</v>
      </c>
      <c r="I87" s="21">
        <f t="shared" si="2"/>
        <v>0</v>
      </c>
    </row>
    <row r="88" spans="1:9" ht="47.1" customHeight="1" x14ac:dyDescent="0.2">
      <c r="A88" s="11">
        <v>14</v>
      </c>
      <c r="B88" s="9" t="s">
        <v>100</v>
      </c>
      <c r="C88" s="10" t="s">
        <v>19</v>
      </c>
      <c r="D88" s="10" t="s">
        <v>10</v>
      </c>
      <c r="E88" s="11">
        <v>1</v>
      </c>
      <c r="F88" s="9">
        <v>8</v>
      </c>
      <c r="G88" s="11">
        <v>52</v>
      </c>
      <c r="H88" s="53">
        <v>0</v>
      </c>
      <c r="I88" s="21">
        <f t="shared" si="2"/>
        <v>0</v>
      </c>
    </row>
    <row r="89" spans="1:9" ht="45.95" customHeight="1" x14ac:dyDescent="0.2">
      <c r="A89" s="11">
        <v>15</v>
      </c>
      <c r="B89" s="10" t="s">
        <v>101</v>
      </c>
      <c r="C89" s="10" t="s">
        <v>19</v>
      </c>
      <c r="D89" s="10" t="s">
        <v>10</v>
      </c>
      <c r="E89" s="11">
        <v>1</v>
      </c>
      <c r="F89" s="9">
        <v>8</v>
      </c>
      <c r="G89" s="11">
        <v>52</v>
      </c>
      <c r="H89" s="53">
        <v>0</v>
      </c>
      <c r="I89" s="21">
        <f t="shared" si="2"/>
        <v>0</v>
      </c>
    </row>
    <row r="90" spans="1:9" ht="44.1" customHeight="1" x14ac:dyDescent="0.2">
      <c r="A90" s="11">
        <v>16</v>
      </c>
      <c r="B90" s="10" t="s">
        <v>102</v>
      </c>
      <c r="C90" s="10" t="s">
        <v>19</v>
      </c>
      <c r="D90" s="10" t="s">
        <v>10</v>
      </c>
      <c r="E90" s="11">
        <v>1</v>
      </c>
      <c r="F90" s="9">
        <v>8</v>
      </c>
      <c r="G90" s="11">
        <v>52</v>
      </c>
      <c r="H90" s="53">
        <v>0</v>
      </c>
      <c r="I90" s="21">
        <f t="shared" si="2"/>
        <v>0</v>
      </c>
    </row>
    <row r="91" spans="1:9" ht="44.1" customHeight="1" x14ac:dyDescent="0.2">
      <c r="A91" s="11">
        <v>17</v>
      </c>
      <c r="B91" s="10" t="s">
        <v>103</v>
      </c>
      <c r="C91" s="10" t="s">
        <v>19</v>
      </c>
      <c r="D91" s="10" t="s">
        <v>10</v>
      </c>
      <c r="E91" s="11">
        <v>1</v>
      </c>
      <c r="F91" s="9">
        <v>8</v>
      </c>
      <c r="G91" s="11">
        <v>52</v>
      </c>
      <c r="H91" s="53">
        <v>0</v>
      </c>
      <c r="I91" s="21">
        <f t="shared" si="2"/>
        <v>0</v>
      </c>
    </row>
    <row r="92" spans="1:9" ht="44.1" customHeight="1" x14ac:dyDescent="0.2">
      <c r="A92" s="11">
        <v>18</v>
      </c>
      <c r="B92" s="9" t="s">
        <v>104</v>
      </c>
      <c r="C92" s="10" t="s">
        <v>19</v>
      </c>
      <c r="D92" s="10" t="s">
        <v>10</v>
      </c>
      <c r="E92" s="11">
        <v>1</v>
      </c>
      <c r="F92" s="9">
        <v>8</v>
      </c>
      <c r="G92" s="11">
        <v>52</v>
      </c>
      <c r="H92" s="53">
        <v>0</v>
      </c>
      <c r="I92" s="21">
        <f t="shared" si="2"/>
        <v>0</v>
      </c>
    </row>
    <row r="93" spans="1:9" ht="44.1" customHeight="1" x14ac:dyDescent="0.2">
      <c r="A93" s="11">
        <v>19</v>
      </c>
      <c r="B93" s="9" t="s">
        <v>105</v>
      </c>
      <c r="C93" s="10" t="s">
        <v>19</v>
      </c>
      <c r="D93" s="10" t="s">
        <v>10</v>
      </c>
      <c r="E93" s="11">
        <v>1</v>
      </c>
      <c r="F93" s="9">
        <v>8</v>
      </c>
      <c r="G93" s="11">
        <v>52</v>
      </c>
      <c r="H93" s="53">
        <v>0</v>
      </c>
      <c r="I93" s="21">
        <f t="shared" si="2"/>
        <v>0</v>
      </c>
    </row>
    <row r="94" spans="1:9" ht="45.95" customHeight="1" x14ac:dyDescent="0.2">
      <c r="A94" s="11">
        <v>20</v>
      </c>
      <c r="B94" s="10" t="s">
        <v>106</v>
      </c>
      <c r="C94" s="10" t="s">
        <v>89</v>
      </c>
      <c r="D94" s="10" t="s">
        <v>10</v>
      </c>
      <c r="E94" s="11">
        <v>1</v>
      </c>
      <c r="F94" s="9">
        <v>8</v>
      </c>
      <c r="G94" s="11">
        <v>52</v>
      </c>
      <c r="H94" s="53">
        <v>0</v>
      </c>
      <c r="I94" s="21">
        <f t="shared" si="2"/>
        <v>0</v>
      </c>
    </row>
    <row r="95" spans="1:9" ht="47.1" customHeight="1" x14ac:dyDescent="0.2">
      <c r="A95" s="11">
        <v>21</v>
      </c>
      <c r="B95" s="10" t="s">
        <v>107</v>
      </c>
      <c r="C95" s="10" t="s">
        <v>89</v>
      </c>
      <c r="D95" s="10" t="s">
        <v>10</v>
      </c>
      <c r="E95" s="11">
        <v>1</v>
      </c>
      <c r="F95" s="9">
        <v>8</v>
      </c>
      <c r="G95" s="11">
        <v>52</v>
      </c>
      <c r="H95" s="53">
        <v>0</v>
      </c>
      <c r="I95" s="21">
        <f t="shared" si="2"/>
        <v>0</v>
      </c>
    </row>
    <row r="96" spans="1:9" ht="33.950000000000003" customHeight="1" x14ac:dyDescent="0.2">
      <c r="A96" s="11">
        <v>22</v>
      </c>
      <c r="B96" s="10" t="s">
        <v>108</v>
      </c>
      <c r="C96" s="10" t="s">
        <v>89</v>
      </c>
      <c r="D96" s="10" t="s">
        <v>10</v>
      </c>
      <c r="E96" s="11">
        <v>1</v>
      </c>
      <c r="F96" s="9">
        <v>8</v>
      </c>
      <c r="G96" s="11">
        <v>52</v>
      </c>
      <c r="H96" s="53">
        <v>0</v>
      </c>
      <c r="I96" s="21">
        <f t="shared" si="2"/>
        <v>0</v>
      </c>
    </row>
    <row r="97" spans="1:9" ht="48" customHeight="1" x14ac:dyDescent="0.2">
      <c r="A97" s="11">
        <v>23</v>
      </c>
      <c r="B97" s="9" t="s">
        <v>109</v>
      </c>
      <c r="C97" s="18" t="s">
        <v>32</v>
      </c>
      <c r="D97" s="10" t="s">
        <v>10</v>
      </c>
      <c r="E97" s="11">
        <v>1</v>
      </c>
      <c r="F97" s="9">
        <v>8</v>
      </c>
      <c r="G97" s="11">
        <v>52</v>
      </c>
      <c r="H97" s="53">
        <v>0</v>
      </c>
      <c r="I97" s="21">
        <f t="shared" si="2"/>
        <v>0</v>
      </c>
    </row>
    <row r="98" spans="1:9" ht="47.1" customHeight="1" x14ac:dyDescent="0.2">
      <c r="A98" s="11">
        <v>24</v>
      </c>
      <c r="B98" s="9" t="s">
        <v>110</v>
      </c>
      <c r="C98" s="18" t="s">
        <v>32</v>
      </c>
      <c r="D98" s="10" t="s">
        <v>10</v>
      </c>
      <c r="E98" s="11">
        <v>1</v>
      </c>
      <c r="F98" s="9">
        <v>8</v>
      </c>
      <c r="G98" s="11">
        <v>52</v>
      </c>
      <c r="H98" s="53">
        <v>0</v>
      </c>
      <c r="I98" s="21">
        <f t="shared" si="2"/>
        <v>0</v>
      </c>
    </row>
    <row r="99" spans="1:9" ht="31.5" customHeight="1" x14ac:dyDescent="0.2">
      <c r="A99" s="20">
        <v>25</v>
      </c>
      <c r="B99" s="10" t="s">
        <v>39</v>
      </c>
      <c r="C99" s="18" t="s">
        <v>32</v>
      </c>
      <c r="D99" s="10" t="s">
        <v>10</v>
      </c>
      <c r="E99" s="20">
        <v>1</v>
      </c>
      <c r="F99" s="9">
        <v>8</v>
      </c>
      <c r="G99" s="20">
        <v>52</v>
      </c>
      <c r="H99" s="53">
        <v>0</v>
      </c>
      <c r="I99" s="21">
        <f t="shared" si="2"/>
        <v>0</v>
      </c>
    </row>
    <row r="100" spans="1:9" ht="47.1" customHeight="1" x14ac:dyDescent="0.2">
      <c r="A100" s="11">
        <v>26</v>
      </c>
      <c r="B100" s="10" t="s">
        <v>111</v>
      </c>
      <c r="C100" s="10" t="s">
        <v>19</v>
      </c>
      <c r="D100" s="10" t="s">
        <v>10</v>
      </c>
      <c r="E100" s="11">
        <v>1</v>
      </c>
      <c r="F100" s="9">
        <v>8</v>
      </c>
      <c r="G100" s="11">
        <v>52</v>
      </c>
      <c r="H100" s="53">
        <v>0</v>
      </c>
      <c r="I100" s="21">
        <f t="shared" si="2"/>
        <v>0</v>
      </c>
    </row>
    <row r="101" spans="1:9" ht="47.1" customHeight="1" x14ac:dyDescent="0.2">
      <c r="A101" s="11">
        <v>27</v>
      </c>
      <c r="B101" s="10" t="s">
        <v>112</v>
      </c>
      <c r="C101" s="10" t="s">
        <v>19</v>
      </c>
      <c r="D101" s="10" t="s">
        <v>10</v>
      </c>
      <c r="E101" s="11">
        <v>3</v>
      </c>
      <c r="F101" s="9">
        <v>8</v>
      </c>
      <c r="G101" s="11">
        <v>156</v>
      </c>
      <c r="H101" s="53">
        <v>0</v>
      </c>
      <c r="I101" s="21">
        <f t="shared" si="2"/>
        <v>0</v>
      </c>
    </row>
    <row r="102" spans="1:9" ht="47.1" customHeight="1" x14ac:dyDescent="0.2">
      <c r="A102" s="11">
        <v>28</v>
      </c>
      <c r="B102" s="10" t="s">
        <v>113</v>
      </c>
      <c r="C102" s="10" t="s">
        <v>19</v>
      </c>
      <c r="D102" s="10" t="s">
        <v>10</v>
      </c>
      <c r="E102" s="11">
        <v>3</v>
      </c>
      <c r="F102" s="9">
        <v>3</v>
      </c>
      <c r="G102" s="11">
        <v>156</v>
      </c>
      <c r="H102" s="53">
        <v>0</v>
      </c>
      <c r="I102" s="21">
        <f t="shared" si="2"/>
        <v>0</v>
      </c>
    </row>
    <row r="103" spans="1:9" ht="47.1" customHeight="1" x14ac:dyDescent="0.2">
      <c r="A103" s="11">
        <v>29</v>
      </c>
      <c r="B103" s="9" t="s">
        <v>114</v>
      </c>
      <c r="C103" s="18" t="s">
        <v>32</v>
      </c>
      <c r="D103" s="10" t="s">
        <v>41</v>
      </c>
      <c r="E103" s="11">
        <v>1</v>
      </c>
      <c r="F103" s="9">
        <v>8</v>
      </c>
      <c r="G103" s="11">
        <v>12</v>
      </c>
      <c r="H103" s="53">
        <v>0</v>
      </c>
      <c r="I103" s="21">
        <f t="shared" si="2"/>
        <v>0</v>
      </c>
    </row>
    <row r="104" spans="1:9" ht="47.1" customHeight="1" x14ac:dyDescent="0.2">
      <c r="A104" s="11">
        <v>30</v>
      </c>
      <c r="B104" s="10" t="s">
        <v>115</v>
      </c>
      <c r="C104" s="18" t="s">
        <v>32</v>
      </c>
      <c r="D104" s="10" t="s">
        <v>10</v>
      </c>
      <c r="E104" s="11">
        <v>1</v>
      </c>
      <c r="F104" s="9">
        <v>8</v>
      </c>
      <c r="G104" s="11">
        <v>52</v>
      </c>
      <c r="H104" s="53">
        <v>0</v>
      </c>
      <c r="I104" s="21">
        <f t="shared" si="2"/>
        <v>0</v>
      </c>
    </row>
    <row r="105" spans="1:9" ht="36" customHeight="1" x14ac:dyDescent="0.2">
      <c r="A105" s="11">
        <v>31</v>
      </c>
      <c r="B105" s="10" t="s">
        <v>56</v>
      </c>
      <c r="C105" s="18" t="s">
        <v>32</v>
      </c>
      <c r="D105" s="10" t="s">
        <v>10</v>
      </c>
      <c r="E105" s="11">
        <v>5</v>
      </c>
      <c r="F105" s="9">
        <v>8</v>
      </c>
      <c r="G105" s="11">
        <v>260</v>
      </c>
      <c r="H105" s="53">
        <v>0</v>
      </c>
      <c r="I105" s="21">
        <f t="shared" si="2"/>
        <v>0</v>
      </c>
    </row>
    <row r="106" spans="1:9" ht="24.75" customHeight="1" x14ac:dyDescent="0.2">
      <c r="A106" s="29"/>
      <c r="B106" s="3" t="s">
        <v>242</v>
      </c>
      <c r="C106" s="31"/>
      <c r="D106" s="23"/>
      <c r="E106" s="29"/>
      <c r="F106" s="30"/>
      <c r="G106" s="29"/>
      <c r="I106" s="32">
        <f>SUM(I75:I105)</f>
        <v>0</v>
      </c>
    </row>
    <row r="107" spans="1:9" ht="12" customHeight="1" x14ac:dyDescent="0.2">
      <c r="A107" s="29"/>
      <c r="B107" s="3"/>
      <c r="C107" s="31"/>
      <c r="D107" s="23"/>
      <c r="E107" s="29"/>
      <c r="F107" s="30"/>
      <c r="G107" s="29"/>
      <c r="I107" s="32"/>
    </row>
    <row r="108" spans="1:9" ht="12.95" customHeight="1" x14ac:dyDescent="0.2">
      <c r="A108" s="40" t="s">
        <v>254</v>
      </c>
    </row>
    <row r="109" spans="1:9" ht="12.95" customHeight="1" x14ac:dyDescent="0.2">
      <c r="A109" s="3" t="s">
        <v>241</v>
      </c>
    </row>
    <row r="110" spans="1:9" ht="68.25" customHeight="1" x14ac:dyDescent="0.2">
      <c r="A110" s="6" t="s">
        <v>3</v>
      </c>
      <c r="B110" s="6" t="s">
        <v>4</v>
      </c>
      <c r="C110" s="6" t="s">
        <v>5</v>
      </c>
      <c r="D110" s="6" t="s">
        <v>6</v>
      </c>
      <c r="E110" s="6" t="s">
        <v>58</v>
      </c>
      <c r="F110" s="6" t="s">
        <v>7</v>
      </c>
      <c r="G110" s="6" t="s">
        <v>2</v>
      </c>
      <c r="H110" s="7" t="s">
        <v>229</v>
      </c>
      <c r="I110" s="7" t="s">
        <v>230</v>
      </c>
    </row>
    <row r="111" spans="1:9" ht="45.95" customHeight="1" x14ac:dyDescent="0.2">
      <c r="A111" s="11">
        <v>1</v>
      </c>
      <c r="B111" s="9" t="s">
        <v>116</v>
      </c>
      <c r="C111" s="10" t="s">
        <v>238</v>
      </c>
      <c r="D111" s="10" t="s">
        <v>10</v>
      </c>
      <c r="E111" s="11">
        <v>2</v>
      </c>
      <c r="F111" s="9">
        <v>3</v>
      </c>
      <c r="G111" s="11">
        <v>208</v>
      </c>
      <c r="H111" s="53">
        <v>0</v>
      </c>
      <c r="I111" s="21">
        <f>H111*G111</f>
        <v>0</v>
      </c>
    </row>
    <row r="112" spans="1:9" ht="44.1" customHeight="1" x14ac:dyDescent="0.2">
      <c r="A112" s="11">
        <v>2</v>
      </c>
      <c r="B112" s="10" t="s">
        <v>117</v>
      </c>
      <c r="C112" s="10" t="s">
        <v>238</v>
      </c>
      <c r="D112" s="10" t="s">
        <v>10</v>
      </c>
      <c r="E112" s="11">
        <v>3</v>
      </c>
      <c r="F112" s="9">
        <v>3</v>
      </c>
      <c r="G112" s="11">
        <v>312</v>
      </c>
      <c r="H112" s="53">
        <v>0</v>
      </c>
      <c r="I112" s="21">
        <f t="shared" ref="I112:I118" si="3">H112*G112</f>
        <v>0</v>
      </c>
    </row>
    <row r="113" spans="1:9" ht="44.1" customHeight="1" x14ac:dyDescent="0.2">
      <c r="A113" s="11">
        <v>3</v>
      </c>
      <c r="B113" s="9" t="s">
        <v>118</v>
      </c>
      <c r="C113" s="10" t="s">
        <v>9</v>
      </c>
      <c r="D113" s="10" t="s">
        <v>10</v>
      </c>
      <c r="E113" s="11">
        <v>2</v>
      </c>
      <c r="F113" s="9">
        <v>3</v>
      </c>
      <c r="G113" s="11">
        <v>208</v>
      </c>
      <c r="H113" s="53">
        <v>0</v>
      </c>
      <c r="I113" s="21">
        <f t="shared" si="3"/>
        <v>0</v>
      </c>
    </row>
    <row r="114" spans="1:9" ht="47.1" customHeight="1" x14ac:dyDescent="0.2">
      <c r="A114" s="11">
        <v>4</v>
      </c>
      <c r="B114" s="10" t="s">
        <v>119</v>
      </c>
      <c r="C114" s="10" t="s">
        <v>9</v>
      </c>
      <c r="D114" s="10" t="s">
        <v>10</v>
      </c>
      <c r="E114" s="11">
        <v>1</v>
      </c>
      <c r="F114" s="9">
        <v>3</v>
      </c>
      <c r="G114" s="11">
        <v>104</v>
      </c>
      <c r="H114" s="53">
        <v>0</v>
      </c>
      <c r="I114" s="21">
        <f t="shared" si="3"/>
        <v>0</v>
      </c>
    </row>
    <row r="115" spans="1:9" ht="37.5" customHeight="1" x14ac:dyDescent="0.2">
      <c r="A115" s="11">
        <v>5</v>
      </c>
      <c r="B115" s="10" t="s">
        <v>120</v>
      </c>
      <c r="C115" s="10" t="s">
        <v>48</v>
      </c>
      <c r="D115" s="10" t="s">
        <v>10</v>
      </c>
      <c r="E115" s="11">
        <v>2</v>
      </c>
      <c r="F115" s="9">
        <v>3</v>
      </c>
      <c r="G115" s="11">
        <v>208</v>
      </c>
      <c r="H115" s="53">
        <v>0</v>
      </c>
      <c r="I115" s="21">
        <f t="shared" si="3"/>
        <v>0</v>
      </c>
    </row>
    <row r="116" spans="1:9" ht="47.1" customHeight="1" x14ac:dyDescent="0.2">
      <c r="A116" s="11">
        <v>6</v>
      </c>
      <c r="B116" s="10" t="s">
        <v>121</v>
      </c>
      <c r="C116" s="10" t="s">
        <v>9</v>
      </c>
      <c r="D116" s="10" t="s">
        <v>10</v>
      </c>
      <c r="E116" s="11">
        <v>2</v>
      </c>
      <c r="F116" s="9">
        <v>3</v>
      </c>
      <c r="G116" s="11">
        <v>208</v>
      </c>
      <c r="H116" s="53">
        <v>0</v>
      </c>
      <c r="I116" s="21">
        <f t="shared" si="3"/>
        <v>0</v>
      </c>
    </row>
    <row r="117" spans="1:9" ht="47.1" customHeight="1" x14ac:dyDescent="0.2">
      <c r="A117" s="11">
        <v>7</v>
      </c>
      <c r="B117" s="10" t="s">
        <v>122</v>
      </c>
      <c r="C117" s="10" t="s">
        <v>236</v>
      </c>
      <c r="D117" s="10" t="s">
        <v>10</v>
      </c>
      <c r="E117" s="11">
        <v>3</v>
      </c>
      <c r="F117" s="9">
        <v>3</v>
      </c>
      <c r="G117" s="11">
        <v>312</v>
      </c>
      <c r="H117" s="53">
        <v>0</v>
      </c>
      <c r="I117" s="21">
        <f t="shared" si="3"/>
        <v>0</v>
      </c>
    </row>
    <row r="118" spans="1:9" ht="45.95" customHeight="1" x14ac:dyDescent="0.2">
      <c r="A118" s="11">
        <v>8</v>
      </c>
      <c r="B118" s="10" t="s">
        <v>123</v>
      </c>
      <c r="C118" s="10" t="s">
        <v>237</v>
      </c>
      <c r="D118" s="10" t="s">
        <v>10</v>
      </c>
      <c r="E118" s="11">
        <v>2</v>
      </c>
      <c r="F118" s="9">
        <v>3</v>
      </c>
      <c r="G118" s="11">
        <v>208</v>
      </c>
      <c r="H118" s="53">
        <v>0</v>
      </c>
      <c r="I118" s="21">
        <f t="shared" si="3"/>
        <v>0</v>
      </c>
    </row>
    <row r="119" spans="1:9" ht="24.75" customHeight="1" x14ac:dyDescent="0.2">
      <c r="A119" s="1"/>
      <c r="B119" s="3" t="s">
        <v>244</v>
      </c>
      <c r="H119" s="25"/>
      <c r="I119" s="25">
        <f>SUM(I111:I118)</f>
        <v>0</v>
      </c>
    </row>
    <row r="120" spans="1:9" ht="12.95" customHeight="1" x14ac:dyDescent="0.2">
      <c r="A120" s="4"/>
    </row>
    <row r="121" spans="1:9" ht="12.95" customHeight="1" x14ac:dyDescent="0.2">
      <c r="A121" s="40" t="s">
        <v>254</v>
      </c>
    </row>
    <row r="122" spans="1:9" ht="12.95" customHeight="1" x14ac:dyDescent="0.2">
      <c r="A122" s="3" t="s">
        <v>245</v>
      </c>
    </row>
    <row r="123" spans="1:9" ht="57" customHeight="1" x14ac:dyDescent="0.2">
      <c r="A123" s="6" t="s">
        <v>3</v>
      </c>
      <c r="B123" s="6" t="s">
        <v>4</v>
      </c>
      <c r="C123" s="6" t="s">
        <v>5</v>
      </c>
      <c r="D123" s="6" t="s">
        <v>6</v>
      </c>
      <c r="E123" s="6" t="s">
        <v>2</v>
      </c>
      <c r="F123" s="6"/>
      <c r="G123" s="7" t="s">
        <v>229</v>
      </c>
      <c r="H123" s="7" t="s">
        <v>230</v>
      </c>
    </row>
    <row r="124" spans="1:9" ht="21.95" customHeight="1" x14ac:dyDescent="0.2">
      <c r="A124" s="33">
        <v>1</v>
      </c>
      <c r="B124" s="34" t="s">
        <v>124</v>
      </c>
      <c r="C124" s="36" t="s">
        <v>146</v>
      </c>
      <c r="D124" s="34" t="s">
        <v>125</v>
      </c>
      <c r="E124" s="8">
        <v>365</v>
      </c>
      <c r="F124" s="12"/>
      <c r="G124" s="54">
        <v>0</v>
      </c>
      <c r="H124" s="21">
        <f>G124*E124</f>
        <v>0</v>
      </c>
    </row>
    <row r="125" spans="1:9" ht="22.5" customHeight="1" x14ac:dyDescent="0.2">
      <c r="A125" s="33">
        <v>2</v>
      </c>
      <c r="B125" s="34" t="s">
        <v>126</v>
      </c>
      <c r="C125" s="36" t="s">
        <v>146</v>
      </c>
      <c r="D125" s="34" t="s">
        <v>125</v>
      </c>
      <c r="E125" s="8">
        <v>365</v>
      </c>
      <c r="F125" s="12"/>
      <c r="G125" s="54">
        <v>0</v>
      </c>
      <c r="H125" s="21">
        <f t="shared" ref="H125:H188" si="4">G125*E125</f>
        <v>0</v>
      </c>
    </row>
    <row r="126" spans="1:9" ht="20.100000000000001" customHeight="1" x14ac:dyDescent="0.2">
      <c r="A126" s="33">
        <v>3</v>
      </c>
      <c r="B126" s="34" t="s">
        <v>127</v>
      </c>
      <c r="C126" s="36" t="s">
        <v>146</v>
      </c>
      <c r="D126" s="34" t="s">
        <v>125</v>
      </c>
      <c r="E126" s="8">
        <v>365</v>
      </c>
      <c r="F126" s="12"/>
      <c r="G126" s="54">
        <v>0</v>
      </c>
      <c r="H126" s="21">
        <f t="shared" si="4"/>
        <v>0</v>
      </c>
    </row>
    <row r="127" spans="1:9" ht="23.1" customHeight="1" x14ac:dyDescent="0.2">
      <c r="A127" s="33">
        <v>4</v>
      </c>
      <c r="B127" s="34" t="s">
        <v>128</v>
      </c>
      <c r="C127" s="36" t="s">
        <v>146</v>
      </c>
      <c r="D127" s="34" t="s">
        <v>125</v>
      </c>
      <c r="E127" s="8">
        <v>365</v>
      </c>
      <c r="F127" s="12"/>
      <c r="G127" s="54">
        <v>0</v>
      </c>
      <c r="H127" s="21">
        <f t="shared" si="4"/>
        <v>0</v>
      </c>
    </row>
    <row r="128" spans="1:9" ht="23.1" customHeight="1" x14ac:dyDescent="0.2">
      <c r="A128" s="33">
        <v>5</v>
      </c>
      <c r="B128" s="34" t="s">
        <v>129</v>
      </c>
      <c r="C128" s="36" t="s">
        <v>146</v>
      </c>
      <c r="D128" s="34" t="s">
        <v>125</v>
      </c>
      <c r="E128" s="8">
        <v>365</v>
      </c>
      <c r="F128" s="12"/>
      <c r="G128" s="54">
        <v>0</v>
      </c>
      <c r="H128" s="21">
        <f t="shared" si="4"/>
        <v>0</v>
      </c>
    </row>
    <row r="129" spans="1:8" x14ac:dyDescent="0.2">
      <c r="A129" s="33">
        <v>6</v>
      </c>
      <c r="B129" s="34" t="s">
        <v>130</v>
      </c>
      <c r="C129" s="36" t="s">
        <v>146</v>
      </c>
      <c r="D129" s="34" t="s">
        <v>125</v>
      </c>
      <c r="E129" s="8">
        <v>365</v>
      </c>
      <c r="F129" s="12"/>
      <c r="G129" s="54">
        <v>0</v>
      </c>
      <c r="H129" s="21">
        <f t="shared" si="4"/>
        <v>0</v>
      </c>
    </row>
    <row r="130" spans="1:8" x14ac:dyDescent="0.2">
      <c r="A130" s="33">
        <v>7</v>
      </c>
      <c r="B130" s="34" t="s">
        <v>131</v>
      </c>
      <c r="C130" s="36" t="s">
        <v>146</v>
      </c>
      <c r="D130" s="34" t="s">
        <v>125</v>
      </c>
      <c r="E130" s="8">
        <v>365</v>
      </c>
      <c r="F130" s="12"/>
      <c r="G130" s="54">
        <v>0</v>
      </c>
      <c r="H130" s="21">
        <f t="shared" si="4"/>
        <v>0</v>
      </c>
    </row>
    <row r="131" spans="1:8" x14ac:dyDescent="0.2">
      <c r="A131" s="33">
        <v>8</v>
      </c>
      <c r="B131" s="34" t="s">
        <v>132</v>
      </c>
      <c r="C131" s="36" t="s">
        <v>146</v>
      </c>
      <c r="D131" s="34" t="s">
        <v>125</v>
      </c>
      <c r="E131" s="8">
        <v>365</v>
      </c>
      <c r="F131" s="12"/>
      <c r="G131" s="54">
        <v>0</v>
      </c>
      <c r="H131" s="21">
        <f t="shared" si="4"/>
        <v>0</v>
      </c>
    </row>
    <row r="132" spans="1:8" x14ac:dyDescent="0.2">
      <c r="A132" s="33">
        <v>9</v>
      </c>
      <c r="B132" s="34" t="s">
        <v>133</v>
      </c>
      <c r="C132" s="36" t="s">
        <v>146</v>
      </c>
      <c r="D132" s="34" t="s">
        <v>125</v>
      </c>
      <c r="E132" s="8">
        <v>365</v>
      </c>
      <c r="F132" s="12"/>
      <c r="G132" s="54">
        <v>0</v>
      </c>
      <c r="H132" s="21">
        <f t="shared" si="4"/>
        <v>0</v>
      </c>
    </row>
    <row r="133" spans="1:8" x14ac:dyDescent="0.2">
      <c r="A133" s="35">
        <v>10</v>
      </c>
      <c r="B133" s="34" t="s">
        <v>134</v>
      </c>
      <c r="C133" s="36" t="s">
        <v>146</v>
      </c>
      <c r="D133" s="34" t="s">
        <v>125</v>
      </c>
      <c r="E133" s="8">
        <v>365</v>
      </c>
      <c r="F133" s="12"/>
      <c r="G133" s="54">
        <v>0</v>
      </c>
      <c r="H133" s="21">
        <f t="shared" si="4"/>
        <v>0</v>
      </c>
    </row>
    <row r="134" spans="1:8" x14ac:dyDescent="0.2">
      <c r="A134" s="33">
        <v>11</v>
      </c>
      <c r="B134" s="34" t="s">
        <v>135</v>
      </c>
      <c r="C134" s="36" t="s">
        <v>146</v>
      </c>
      <c r="D134" s="34" t="s">
        <v>125</v>
      </c>
      <c r="E134" s="8">
        <v>365</v>
      </c>
      <c r="F134" s="12"/>
      <c r="G134" s="54">
        <v>0</v>
      </c>
      <c r="H134" s="21">
        <f t="shared" si="4"/>
        <v>0</v>
      </c>
    </row>
    <row r="135" spans="1:8" x14ac:dyDescent="0.2">
      <c r="A135" s="33">
        <v>12</v>
      </c>
      <c r="B135" s="34" t="s">
        <v>136</v>
      </c>
      <c r="C135" s="36" t="s">
        <v>146</v>
      </c>
      <c r="D135" s="34" t="s">
        <v>125</v>
      </c>
      <c r="E135" s="8">
        <v>365</v>
      </c>
      <c r="F135" s="12"/>
      <c r="G135" s="54">
        <v>0</v>
      </c>
      <c r="H135" s="21">
        <f t="shared" si="4"/>
        <v>0</v>
      </c>
    </row>
    <row r="136" spans="1:8" x14ac:dyDescent="0.2">
      <c r="A136" s="33">
        <v>13</v>
      </c>
      <c r="B136" s="34" t="s">
        <v>137</v>
      </c>
      <c r="C136" s="36" t="s">
        <v>146</v>
      </c>
      <c r="D136" s="34" t="s">
        <v>125</v>
      </c>
      <c r="E136" s="8">
        <v>365</v>
      </c>
      <c r="F136" s="12"/>
      <c r="G136" s="54">
        <v>0</v>
      </c>
      <c r="H136" s="21">
        <f t="shared" si="4"/>
        <v>0</v>
      </c>
    </row>
    <row r="137" spans="1:8" x14ac:dyDescent="0.2">
      <c r="A137" s="33">
        <v>14</v>
      </c>
      <c r="B137" s="34" t="s">
        <v>137</v>
      </c>
      <c r="C137" s="34" t="s">
        <v>140</v>
      </c>
      <c r="D137" s="34" t="s">
        <v>125</v>
      </c>
      <c r="E137" s="8">
        <v>260</v>
      </c>
      <c r="F137" s="12"/>
      <c r="G137" s="54">
        <v>0</v>
      </c>
      <c r="H137" s="21">
        <f t="shared" si="4"/>
        <v>0</v>
      </c>
    </row>
    <row r="138" spans="1:8" x14ac:dyDescent="0.2">
      <c r="A138" s="33">
        <v>15</v>
      </c>
      <c r="B138" s="34" t="s">
        <v>138</v>
      </c>
      <c r="C138" s="36" t="s">
        <v>146</v>
      </c>
      <c r="D138" s="34" t="s">
        <v>125</v>
      </c>
      <c r="E138" s="8">
        <v>365</v>
      </c>
      <c r="F138" s="12"/>
      <c r="G138" s="54">
        <v>0</v>
      </c>
      <c r="H138" s="21">
        <f t="shared" si="4"/>
        <v>0</v>
      </c>
    </row>
    <row r="139" spans="1:8" x14ac:dyDescent="0.2">
      <c r="A139" s="33">
        <v>16</v>
      </c>
      <c r="B139" s="34" t="s">
        <v>139</v>
      </c>
      <c r="C139" s="34" t="s">
        <v>140</v>
      </c>
      <c r="D139" s="34" t="s">
        <v>125</v>
      </c>
      <c r="E139" s="8">
        <v>260</v>
      </c>
      <c r="F139" s="12"/>
      <c r="G139" s="54">
        <v>0</v>
      </c>
      <c r="H139" s="21">
        <f t="shared" si="4"/>
        <v>0</v>
      </c>
    </row>
    <row r="140" spans="1:8" x14ac:dyDescent="0.2">
      <c r="A140" s="33">
        <v>17</v>
      </c>
      <c r="B140" s="34" t="s">
        <v>141</v>
      </c>
      <c r="C140" s="36" t="s">
        <v>146</v>
      </c>
      <c r="D140" s="34" t="s">
        <v>125</v>
      </c>
      <c r="E140" s="8">
        <v>365</v>
      </c>
      <c r="F140" s="12"/>
      <c r="G140" s="54">
        <v>0</v>
      </c>
      <c r="H140" s="21">
        <f t="shared" si="4"/>
        <v>0</v>
      </c>
    </row>
    <row r="141" spans="1:8" x14ac:dyDescent="0.2">
      <c r="A141" s="33">
        <v>18</v>
      </c>
      <c r="B141" s="34" t="s">
        <v>142</v>
      </c>
      <c r="C141" s="34" t="s">
        <v>140</v>
      </c>
      <c r="D141" s="34" t="s">
        <v>125</v>
      </c>
      <c r="E141" s="8">
        <v>260</v>
      </c>
      <c r="F141" s="12"/>
      <c r="G141" s="54">
        <v>0</v>
      </c>
      <c r="H141" s="21">
        <f t="shared" si="4"/>
        <v>0</v>
      </c>
    </row>
    <row r="142" spans="1:8" x14ac:dyDescent="0.2">
      <c r="A142" s="33">
        <v>19</v>
      </c>
      <c r="B142" s="34" t="s">
        <v>143</v>
      </c>
      <c r="C142" s="36" t="s">
        <v>146</v>
      </c>
      <c r="D142" s="34" t="s">
        <v>125</v>
      </c>
      <c r="E142" s="8">
        <v>365</v>
      </c>
      <c r="F142" s="12"/>
      <c r="G142" s="54">
        <v>0</v>
      </c>
      <c r="H142" s="21">
        <f t="shared" si="4"/>
        <v>0</v>
      </c>
    </row>
    <row r="143" spans="1:8" x14ac:dyDescent="0.2">
      <c r="A143" s="33">
        <v>20</v>
      </c>
      <c r="B143" s="34" t="s">
        <v>144</v>
      </c>
      <c r="C143" s="34" t="s">
        <v>140</v>
      </c>
      <c r="D143" s="34" t="s">
        <v>125</v>
      </c>
      <c r="E143" s="8">
        <v>260</v>
      </c>
      <c r="F143" s="12"/>
      <c r="G143" s="54">
        <v>0</v>
      </c>
      <c r="H143" s="21">
        <f t="shared" si="4"/>
        <v>0</v>
      </c>
    </row>
    <row r="144" spans="1:8" x14ac:dyDescent="0.2">
      <c r="A144" s="33">
        <v>21</v>
      </c>
      <c r="B144" s="34" t="s">
        <v>145</v>
      </c>
      <c r="C144" s="36" t="s">
        <v>146</v>
      </c>
      <c r="D144" s="34" t="s">
        <v>125</v>
      </c>
      <c r="E144" s="8">
        <v>365</v>
      </c>
      <c r="F144" s="12"/>
      <c r="G144" s="54">
        <v>0</v>
      </c>
      <c r="H144" s="21">
        <f t="shared" si="4"/>
        <v>0</v>
      </c>
    </row>
    <row r="145" spans="1:8" x14ac:dyDescent="0.2">
      <c r="A145" s="33">
        <v>22</v>
      </c>
      <c r="B145" s="34" t="s">
        <v>147</v>
      </c>
      <c r="C145" s="36" t="s">
        <v>146</v>
      </c>
      <c r="D145" s="34" t="s">
        <v>125</v>
      </c>
      <c r="E145" s="8">
        <v>365</v>
      </c>
      <c r="F145" s="12"/>
      <c r="G145" s="54">
        <v>0</v>
      </c>
      <c r="H145" s="21">
        <f t="shared" si="4"/>
        <v>0</v>
      </c>
    </row>
    <row r="146" spans="1:8" x14ac:dyDescent="0.2">
      <c r="A146" s="33">
        <v>23</v>
      </c>
      <c r="B146" s="34" t="s">
        <v>148</v>
      </c>
      <c r="C146" s="36" t="s">
        <v>146</v>
      </c>
      <c r="D146" s="34" t="s">
        <v>125</v>
      </c>
      <c r="E146" s="8">
        <v>365</v>
      </c>
      <c r="F146" s="12"/>
      <c r="G146" s="54">
        <v>0</v>
      </c>
      <c r="H146" s="21">
        <f t="shared" si="4"/>
        <v>0</v>
      </c>
    </row>
    <row r="147" spans="1:8" x14ac:dyDescent="0.2">
      <c r="A147" s="33">
        <v>24</v>
      </c>
      <c r="B147" s="34" t="s">
        <v>149</v>
      </c>
      <c r="C147" s="36" t="s">
        <v>146</v>
      </c>
      <c r="D147" s="34" t="s">
        <v>125</v>
      </c>
      <c r="E147" s="8">
        <v>365</v>
      </c>
      <c r="F147" s="12"/>
      <c r="G147" s="54">
        <v>0</v>
      </c>
      <c r="H147" s="21">
        <f t="shared" si="4"/>
        <v>0</v>
      </c>
    </row>
    <row r="148" spans="1:8" x14ac:dyDescent="0.2">
      <c r="A148" s="33">
        <v>25</v>
      </c>
      <c r="B148" s="34" t="s">
        <v>150</v>
      </c>
      <c r="C148" s="36" t="s">
        <v>146</v>
      </c>
      <c r="D148" s="34" t="s">
        <v>125</v>
      </c>
      <c r="E148" s="8">
        <v>365</v>
      </c>
      <c r="F148" s="12"/>
      <c r="G148" s="54">
        <v>0</v>
      </c>
      <c r="H148" s="21">
        <f t="shared" si="4"/>
        <v>0</v>
      </c>
    </row>
    <row r="149" spans="1:8" x14ac:dyDescent="0.2">
      <c r="A149" s="33">
        <v>26</v>
      </c>
      <c r="B149" s="34" t="s">
        <v>151</v>
      </c>
      <c r="C149" s="36" t="s">
        <v>146</v>
      </c>
      <c r="D149" s="34" t="s">
        <v>125</v>
      </c>
      <c r="E149" s="8">
        <v>365</v>
      </c>
      <c r="F149" s="12"/>
      <c r="G149" s="54">
        <v>0</v>
      </c>
      <c r="H149" s="21">
        <f t="shared" si="4"/>
        <v>0</v>
      </c>
    </row>
    <row r="150" spans="1:8" x14ac:dyDescent="0.2">
      <c r="A150" s="33">
        <v>27</v>
      </c>
      <c r="B150" s="34" t="s">
        <v>152</v>
      </c>
      <c r="C150" s="36" t="s">
        <v>146</v>
      </c>
      <c r="D150" s="34" t="s">
        <v>125</v>
      </c>
      <c r="E150" s="8">
        <v>365</v>
      </c>
      <c r="F150" s="12"/>
      <c r="G150" s="54">
        <v>0</v>
      </c>
      <c r="H150" s="21">
        <f t="shared" si="4"/>
        <v>0</v>
      </c>
    </row>
    <row r="151" spans="1:8" x14ac:dyDescent="0.2">
      <c r="A151" s="33">
        <v>28</v>
      </c>
      <c r="B151" s="34" t="s">
        <v>153</v>
      </c>
      <c r="C151" s="36" t="s">
        <v>146</v>
      </c>
      <c r="D151" s="34" t="s">
        <v>125</v>
      </c>
      <c r="E151" s="8">
        <v>365</v>
      </c>
      <c r="F151" s="12"/>
      <c r="G151" s="54">
        <v>0</v>
      </c>
      <c r="H151" s="21">
        <f t="shared" si="4"/>
        <v>0</v>
      </c>
    </row>
    <row r="152" spans="1:8" x14ac:dyDescent="0.2">
      <c r="A152" s="33">
        <v>29</v>
      </c>
      <c r="B152" s="34" t="s">
        <v>154</v>
      </c>
      <c r="C152" s="34" t="s">
        <v>140</v>
      </c>
      <c r="D152" s="34" t="s">
        <v>125</v>
      </c>
      <c r="E152" s="8">
        <v>260</v>
      </c>
      <c r="F152" s="12"/>
      <c r="G152" s="54">
        <v>0</v>
      </c>
      <c r="H152" s="21">
        <f t="shared" si="4"/>
        <v>0</v>
      </c>
    </row>
    <row r="153" spans="1:8" x14ac:dyDescent="0.2">
      <c r="A153" s="33">
        <v>30</v>
      </c>
      <c r="B153" s="34" t="s">
        <v>155</v>
      </c>
      <c r="C153" s="34" t="s">
        <v>146</v>
      </c>
      <c r="D153" s="34" t="s">
        <v>125</v>
      </c>
      <c r="E153" s="8">
        <v>365</v>
      </c>
      <c r="F153" s="12"/>
      <c r="G153" s="54">
        <v>0</v>
      </c>
      <c r="H153" s="21">
        <f t="shared" si="4"/>
        <v>0</v>
      </c>
    </row>
    <row r="154" spans="1:8" x14ac:dyDescent="0.2">
      <c r="A154" s="33">
        <v>31</v>
      </c>
      <c r="B154" s="34" t="s">
        <v>156</v>
      </c>
      <c r="C154" s="34" t="s">
        <v>146</v>
      </c>
      <c r="D154" s="34" t="s">
        <v>125</v>
      </c>
      <c r="E154" s="8">
        <v>365</v>
      </c>
      <c r="F154" s="12"/>
      <c r="G154" s="54">
        <v>0</v>
      </c>
      <c r="H154" s="21">
        <f t="shared" si="4"/>
        <v>0</v>
      </c>
    </row>
    <row r="155" spans="1:8" x14ac:dyDescent="0.2">
      <c r="A155" s="33">
        <v>32</v>
      </c>
      <c r="B155" s="34" t="s">
        <v>157</v>
      </c>
      <c r="C155" s="34" t="s">
        <v>140</v>
      </c>
      <c r="D155" s="34" t="s">
        <v>125</v>
      </c>
      <c r="E155" s="8">
        <v>260</v>
      </c>
      <c r="F155" s="12"/>
      <c r="G155" s="54">
        <v>0</v>
      </c>
      <c r="H155" s="21">
        <f t="shared" si="4"/>
        <v>0</v>
      </c>
    </row>
    <row r="156" spans="1:8" x14ac:dyDescent="0.2">
      <c r="A156" s="33">
        <v>33</v>
      </c>
      <c r="B156" s="34" t="s">
        <v>158</v>
      </c>
      <c r="C156" s="34" t="s">
        <v>146</v>
      </c>
      <c r="D156" s="34" t="s">
        <v>125</v>
      </c>
      <c r="E156" s="8">
        <v>365</v>
      </c>
      <c r="F156" s="12"/>
      <c r="G156" s="54">
        <v>0</v>
      </c>
      <c r="H156" s="21">
        <f t="shared" si="4"/>
        <v>0</v>
      </c>
    </row>
    <row r="157" spans="1:8" x14ac:dyDescent="0.2">
      <c r="A157" s="33">
        <v>34</v>
      </c>
      <c r="B157" s="34" t="s">
        <v>159</v>
      </c>
      <c r="C157" s="34" t="s">
        <v>146</v>
      </c>
      <c r="D157" s="34" t="s">
        <v>125</v>
      </c>
      <c r="E157" s="8">
        <v>365</v>
      </c>
      <c r="F157" s="12"/>
      <c r="G157" s="54">
        <v>0</v>
      </c>
      <c r="H157" s="21">
        <f t="shared" si="4"/>
        <v>0</v>
      </c>
    </row>
    <row r="158" spans="1:8" x14ac:dyDescent="0.2">
      <c r="A158" s="33">
        <v>35</v>
      </c>
      <c r="B158" s="34" t="s">
        <v>160</v>
      </c>
      <c r="C158" s="34" t="s">
        <v>146</v>
      </c>
      <c r="D158" s="34" t="s">
        <v>125</v>
      </c>
      <c r="E158" s="8">
        <v>365</v>
      </c>
      <c r="F158" s="12"/>
      <c r="G158" s="54">
        <v>0</v>
      </c>
      <c r="H158" s="21">
        <f t="shared" si="4"/>
        <v>0</v>
      </c>
    </row>
    <row r="159" spans="1:8" x14ac:dyDescent="0.2">
      <c r="A159" s="33">
        <v>36</v>
      </c>
      <c r="B159" s="34" t="s">
        <v>161</v>
      </c>
      <c r="C159" s="34" t="s">
        <v>146</v>
      </c>
      <c r="D159" s="34" t="s">
        <v>125</v>
      </c>
      <c r="E159" s="8">
        <v>365</v>
      </c>
      <c r="F159" s="12"/>
      <c r="G159" s="54">
        <v>0</v>
      </c>
      <c r="H159" s="21">
        <f t="shared" si="4"/>
        <v>0</v>
      </c>
    </row>
    <row r="160" spans="1:8" x14ac:dyDescent="0.2">
      <c r="A160" s="33">
        <v>37</v>
      </c>
      <c r="B160" s="34" t="s">
        <v>162</v>
      </c>
      <c r="C160" s="34" t="s">
        <v>146</v>
      </c>
      <c r="D160" s="34" t="s">
        <v>125</v>
      </c>
      <c r="E160" s="8">
        <v>365</v>
      </c>
      <c r="F160" s="12"/>
      <c r="G160" s="54">
        <v>0</v>
      </c>
      <c r="H160" s="21">
        <f t="shared" si="4"/>
        <v>0</v>
      </c>
    </row>
    <row r="161" spans="1:8" x14ac:dyDescent="0.2">
      <c r="A161" s="33">
        <v>38</v>
      </c>
      <c r="B161" s="34" t="s">
        <v>163</v>
      </c>
      <c r="C161" s="34" t="s">
        <v>146</v>
      </c>
      <c r="D161" s="34" t="s">
        <v>125</v>
      </c>
      <c r="E161" s="8">
        <v>365</v>
      </c>
      <c r="F161" s="12"/>
      <c r="G161" s="54">
        <v>0</v>
      </c>
      <c r="H161" s="21">
        <f t="shared" si="4"/>
        <v>0</v>
      </c>
    </row>
    <row r="162" spans="1:8" x14ac:dyDescent="0.2">
      <c r="A162" s="33">
        <v>39</v>
      </c>
      <c r="B162" s="34" t="s">
        <v>164</v>
      </c>
      <c r="C162" s="34" t="s">
        <v>146</v>
      </c>
      <c r="D162" s="34" t="s">
        <v>125</v>
      </c>
      <c r="E162" s="8">
        <v>365</v>
      </c>
      <c r="F162" s="12"/>
      <c r="G162" s="54">
        <v>0</v>
      </c>
      <c r="H162" s="21">
        <f t="shared" si="4"/>
        <v>0</v>
      </c>
    </row>
    <row r="163" spans="1:8" x14ac:dyDescent="0.2">
      <c r="A163" s="33">
        <v>40</v>
      </c>
      <c r="B163" s="34" t="s">
        <v>165</v>
      </c>
      <c r="C163" s="34" t="s">
        <v>146</v>
      </c>
      <c r="D163" s="34" t="s">
        <v>125</v>
      </c>
      <c r="E163" s="8">
        <v>365</v>
      </c>
      <c r="F163" s="12"/>
      <c r="G163" s="54">
        <v>0</v>
      </c>
      <c r="H163" s="21">
        <f t="shared" si="4"/>
        <v>0</v>
      </c>
    </row>
    <row r="164" spans="1:8" x14ac:dyDescent="0.2">
      <c r="A164" s="33">
        <v>41</v>
      </c>
      <c r="B164" s="34" t="s">
        <v>166</v>
      </c>
      <c r="C164" s="34" t="s">
        <v>146</v>
      </c>
      <c r="D164" s="34" t="s">
        <v>125</v>
      </c>
      <c r="E164" s="8">
        <v>365</v>
      </c>
      <c r="F164" s="12"/>
      <c r="G164" s="54">
        <v>0</v>
      </c>
      <c r="H164" s="21">
        <f t="shared" si="4"/>
        <v>0</v>
      </c>
    </row>
    <row r="165" spans="1:8" x14ac:dyDescent="0.2">
      <c r="A165" s="33">
        <v>42</v>
      </c>
      <c r="B165" s="34" t="s">
        <v>167</v>
      </c>
      <c r="C165" s="34" t="s">
        <v>146</v>
      </c>
      <c r="D165" s="34" t="s">
        <v>125</v>
      </c>
      <c r="E165" s="8">
        <v>365</v>
      </c>
      <c r="F165" s="12"/>
      <c r="G165" s="54">
        <v>0</v>
      </c>
      <c r="H165" s="21">
        <f t="shared" si="4"/>
        <v>0</v>
      </c>
    </row>
    <row r="166" spans="1:8" x14ac:dyDescent="0.2">
      <c r="A166" s="33">
        <v>43</v>
      </c>
      <c r="B166" s="34" t="s">
        <v>168</v>
      </c>
      <c r="C166" s="34" t="s">
        <v>146</v>
      </c>
      <c r="D166" s="34" t="s">
        <v>125</v>
      </c>
      <c r="E166" s="8">
        <v>365</v>
      </c>
      <c r="F166" s="12"/>
      <c r="G166" s="54">
        <v>0</v>
      </c>
      <c r="H166" s="21">
        <f t="shared" si="4"/>
        <v>0</v>
      </c>
    </row>
    <row r="167" spans="1:8" x14ac:dyDescent="0.2">
      <c r="A167" s="33">
        <v>44</v>
      </c>
      <c r="B167" s="34" t="s">
        <v>169</v>
      </c>
      <c r="C167" s="34" t="s">
        <v>140</v>
      </c>
      <c r="D167" s="34" t="s">
        <v>125</v>
      </c>
      <c r="E167" s="8">
        <v>260</v>
      </c>
      <c r="F167" s="12"/>
      <c r="G167" s="54">
        <v>0</v>
      </c>
      <c r="H167" s="21">
        <f t="shared" si="4"/>
        <v>0</v>
      </c>
    </row>
    <row r="168" spans="1:8" x14ac:dyDescent="0.2">
      <c r="A168" s="33">
        <v>45</v>
      </c>
      <c r="B168" s="34" t="s">
        <v>170</v>
      </c>
      <c r="C168" s="34" t="s">
        <v>146</v>
      </c>
      <c r="D168" s="34" t="s">
        <v>125</v>
      </c>
      <c r="E168" s="8">
        <v>365</v>
      </c>
      <c r="F168" s="12"/>
      <c r="G168" s="54">
        <v>0</v>
      </c>
      <c r="H168" s="21">
        <f t="shared" si="4"/>
        <v>0</v>
      </c>
    </row>
    <row r="169" spans="1:8" x14ac:dyDescent="0.2">
      <c r="A169" s="33">
        <v>46</v>
      </c>
      <c r="B169" s="34" t="s">
        <v>171</v>
      </c>
      <c r="C169" s="34" t="s">
        <v>140</v>
      </c>
      <c r="D169" s="34" t="s">
        <v>125</v>
      </c>
      <c r="E169" s="8">
        <v>260</v>
      </c>
      <c r="F169" s="12"/>
      <c r="G169" s="54">
        <v>0</v>
      </c>
      <c r="H169" s="21">
        <f t="shared" si="4"/>
        <v>0</v>
      </c>
    </row>
    <row r="170" spans="1:8" x14ac:dyDescent="0.2">
      <c r="A170" s="33">
        <v>47</v>
      </c>
      <c r="B170" s="34" t="s">
        <v>172</v>
      </c>
      <c r="C170" s="34" t="s">
        <v>146</v>
      </c>
      <c r="D170" s="34" t="s">
        <v>125</v>
      </c>
      <c r="E170" s="8">
        <v>365</v>
      </c>
      <c r="F170" s="12"/>
      <c r="G170" s="54">
        <v>0</v>
      </c>
      <c r="H170" s="21">
        <f t="shared" si="4"/>
        <v>0</v>
      </c>
    </row>
    <row r="171" spans="1:8" x14ac:dyDescent="0.2">
      <c r="A171" s="33">
        <v>48</v>
      </c>
      <c r="B171" s="34" t="s">
        <v>173</v>
      </c>
      <c r="C171" s="34" t="s">
        <v>140</v>
      </c>
      <c r="D171" s="34" t="s">
        <v>125</v>
      </c>
      <c r="E171" s="8">
        <v>260</v>
      </c>
      <c r="F171" s="12"/>
      <c r="G171" s="54">
        <v>0</v>
      </c>
      <c r="H171" s="21">
        <f t="shared" si="4"/>
        <v>0</v>
      </c>
    </row>
    <row r="172" spans="1:8" x14ac:dyDescent="0.2">
      <c r="A172" s="33">
        <v>49</v>
      </c>
      <c r="B172" s="34" t="s">
        <v>174</v>
      </c>
      <c r="C172" s="34" t="s">
        <v>146</v>
      </c>
      <c r="D172" s="34" t="s">
        <v>125</v>
      </c>
      <c r="E172" s="8">
        <v>365</v>
      </c>
      <c r="F172" s="12"/>
      <c r="G172" s="54">
        <v>0</v>
      </c>
      <c r="H172" s="21">
        <f t="shared" si="4"/>
        <v>0</v>
      </c>
    </row>
    <row r="173" spans="1:8" x14ac:dyDescent="0.2">
      <c r="A173" s="33">
        <v>50</v>
      </c>
      <c r="B173" s="34" t="s">
        <v>175</v>
      </c>
      <c r="C173" s="34" t="s">
        <v>146</v>
      </c>
      <c r="D173" s="34" t="s">
        <v>125</v>
      </c>
      <c r="E173" s="8">
        <v>365</v>
      </c>
      <c r="F173" s="12"/>
      <c r="G173" s="54">
        <v>0</v>
      </c>
      <c r="H173" s="21">
        <f t="shared" si="4"/>
        <v>0</v>
      </c>
    </row>
    <row r="174" spans="1:8" x14ac:dyDescent="0.2">
      <c r="A174" s="33">
        <v>51</v>
      </c>
      <c r="B174" s="34" t="s">
        <v>176</v>
      </c>
      <c r="C174" s="34" t="s">
        <v>146</v>
      </c>
      <c r="D174" s="34" t="s">
        <v>125</v>
      </c>
      <c r="E174" s="8">
        <v>365</v>
      </c>
      <c r="F174" s="12"/>
      <c r="G174" s="54">
        <v>0</v>
      </c>
      <c r="H174" s="21">
        <f t="shared" si="4"/>
        <v>0</v>
      </c>
    </row>
    <row r="175" spans="1:8" x14ac:dyDescent="0.2">
      <c r="A175" s="33">
        <v>52</v>
      </c>
      <c r="B175" s="34" t="s">
        <v>177</v>
      </c>
      <c r="C175" s="34" t="s">
        <v>146</v>
      </c>
      <c r="D175" s="34" t="s">
        <v>125</v>
      </c>
      <c r="E175" s="8">
        <v>365</v>
      </c>
      <c r="F175" s="12"/>
      <c r="G175" s="54">
        <v>0</v>
      </c>
      <c r="H175" s="21">
        <f t="shared" si="4"/>
        <v>0</v>
      </c>
    </row>
    <row r="176" spans="1:8" x14ac:dyDescent="0.2">
      <c r="A176" s="33">
        <v>53</v>
      </c>
      <c r="B176" s="34" t="s">
        <v>178</v>
      </c>
      <c r="C176" s="34" t="s">
        <v>146</v>
      </c>
      <c r="D176" s="34" t="s">
        <v>125</v>
      </c>
      <c r="E176" s="8">
        <v>365</v>
      </c>
      <c r="F176" s="12"/>
      <c r="G176" s="54">
        <v>0</v>
      </c>
      <c r="H176" s="21">
        <f t="shared" si="4"/>
        <v>0</v>
      </c>
    </row>
    <row r="177" spans="1:8" x14ac:dyDescent="0.2">
      <c r="A177" s="33">
        <v>54</v>
      </c>
      <c r="B177" s="34" t="s">
        <v>179</v>
      </c>
      <c r="C177" s="34" t="s">
        <v>146</v>
      </c>
      <c r="D177" s="34" t="s">
        <v>125</v>
      </c>
      <c r="E177" s="8">
        <v>365</v>
      </c>
      <c r="F177" s="12"/>
      <c r="G177" s="54">
        <v>0</v>
      </c>
      <c r="H177" s="21">
        <f t="shared" si="4"/>
        <v>0</v>
      </c>
    </row>
    <row r="178" spans="1:8" x14ac:dyDescent="0.2">
      <c r="A178" s="33">
        <v>55</v>
      </c>
      <c r="B178" s="34" t="s">
        <v>180</v>
      </c>
      <c r="C178" s="34" t="s">
        <v>146</v>
      </c>
      <c r="D178" s="34" t="s">
        <v>125</v>
      </c>
      <c r="E178" s="8">
        <v>365</v>
      </c>
      <c r="F178" s="12"/>
      <c r="G178" s="54">
        <v>0</v>
      </c>
      <c r="H178" s="21">
        <f t="shared" si="4"/>
        <v>0</v>
      </c>
    </row>
    <row r="179" spans="1:8" x14ac:dyDescent="0.2">
      <c r="A179" s="33">
        <v>56</v>
      </c>
      <c r="B179" s="34" t="s">
        <v>181</v>
      </c>
      <c r="C179" s="34" t="s">
        <v>146</v>
      </c>
      <c r="D179" s="34" t="s">
        <v>125</v>
      </c>
      <c r="E179" s="8">
        <v>365</v>
      </c>
      <c r="F179" s="12"/>
      <c r="G179" s="54">
        <v>0</v>
      </c>
      <c r="H179" s="21">
        <f t="shared" si="4"/>
        <v>0</v>
      </c>
    </row>
    <row r="180" spans="1:8" x14ac:dyDescent="0.2">
      <c r="A180" s="33">
        <v>57</v>
      </c>
      <c r="B180" s="34" t="s">
        <v>182</v>
      </c>
      <c r="C180" s="34" t="s">
        <v>146</v>
      </c>
      <c r="D180" s="34" t="s">
        <v>125</v>
      </c>
      <c r="E180" s="8">
        <v>365</v>
      </c>
      <c r="F180" s="12"/>
      <c r="G180" s="54">
        <v>0</v>
      </c>
      <c r="H180" s="21">
        <f t="shared" si="4"/>
        <v>0</v>
      </c>
    </row>
    <row r="181" spans="1:8" x14ac:dyDescent="0.2">
      <c r="A181" s="33">
        <v>58</v>
      </c>
      <c r="B181" s="34" t="s">
        <v>183</v>
      </c>
      <c r="C181" s="34" t="s">
        <v>146</v>
      </c>
      <c r="D181" s="34" t="s">
        <v>125</v>
      </c>
      <c r="E181" s="8">
        <v>365</v>
      </c>
      <c r="F181" s="12"/>
      <c r="G181" s="54">
        <v>0</v>
      </c>
      <c r="H181" s="21">
        <f t="shared" si="4"/>
        <v>0</v>
      </c>
    </row>
    <row r="182" spans="1:8" x14ac:dyDescent="0.2">
      <c r="A182" s="33">
        <v>59</v>
      </c>
      <c r="B182" s="34" t="s">
        <v>184</v>
      </c>
      <c r="C182" s="34" t="s">
        <v>146</v>
      </c>
      <c r="D182" s="34" t="s">
        <v>125</v>
      </c>
      <c r="E182" s="8">
        <v>365</v>
      </c>
      <c r="F182" s="12"/>
      <c r="G182" s="54">
        <v>0</v>
      </c>
      <c r="H182" s="21">
        <f t="shared" si="4"/>
        <v>0</v>
      </c>
    </row>
    <row r="183" spans="1:8" x14ac:dyDescent="0.2">
      <c r="A183" s="33">
        <v>60</v>
      </c>
      <c r="B183" s="34" t="s">
        <v>185</v>
      </c>
      <c r="C183" s="34" t="s">
        <v>140</v>
      </c>
      <c r="D183" s="34" t="s">
        <v>125</v>
      </c>
      <c r="E183" s="8">
        <v>260</v>
      </c>
      <c r="F183" s="12"/>
      <c r="G183" s="54">
        <v>0</v>
      </c>
      <c r="H183" s="21">
        <f t="shared" si="4"/>
        <v>0</v>
      </c>
    </row>
    <row r="184" spans="1:8" x14ac:dyDescent="0.2">
      <c r="A184" s="33">
        <v>61</v>
      </c>
      <c r="B184" s="34" t="s">
        <v>186</v>
      </c>
      <c r="C184" s="34" t="s">
        <v>146</v>
      </c>
      <c r="D184" s="34" t="s">
        <v>125</v>
      </c>
      <c r="E184" s="8">
        <v>365</v>
      </c>
      <c r="F184" s="12"/>
      <c r="G184" s="54">
        <v>0</v>
      </c>
      <c r="H184" s="21">
        <f t="shared" si="4"/>
        <v>0</v>
      </c>
    </row>
    <row r="185" spans="1:8" x14ac:dyDescent="0.2">
      <c r="A185" s="33">
        <v>62</v>
      </c>
      <c r="B185" s="34" t="s">
        <v>187</v>
      </c>
      <c r="C185" s="34" t="s">
        <v>146</v>
      </c>
      <c r="D185" s="34" t="s">
        <v>125</v>
      </c>
      <c r="E185" s="8">
        <v>365</v>
      </c>
      <c r="F185" s="12"/>
      <c r="G185" s="54">
        <v>0</v>
      </c>
      <c r="H185" s="21">
        <f t="shared" si="4"/>
        <v>0</v>
      </c>
    </row>
    <row r="186" spans="1:8" x14ac:dyDescent="0.2">
      <c r="A186" s="33">
        <v>63</v>
      </c>
      <c r="B186" s="34" t="s">
        <v>0</v>
      </c>
      <c r="C186" s="34" t="s">
        <v>146</v>
      </c>
      <c r="D186" s="34" t="s">
        <v>125</v>
      </c>
      <c r="E186" s="8">
        <v>365</v>
      </c>
      <c r="F186" s="12"/>
      <c r="G186" s="54">
        <v>0</v>
      </c>
      <c r="H186" s="21">
        <f t="shared" si="4"/>
        <v>0</v>
      </c>
    </row>
    <row r="187" spans="1:8" x14ac:dyDescent="0.2">
      <c r="A187" s="33">
        <v>64</v>
      </c>
      <c r="B187" s="34" t="s">
        <v>188</v>
      </c>
      <c r="C187" s="34" t="s">
        <v>146</v>
      </c>
      <c r="D187" s="34" t="s">
        <v>125</v>
      </c>
      <c r="E187" s="8">
        <v>365</v>
      </c>
      <c r="F187" s="12"/>
      <c r="G187" s="54">
        <v>0</v>
      </c>
      <c r="H187" s="21">
        <f t="shared" si="4"/>
        <v>0</v>
      </c>
    </row>
    <row r="188" spans="1:8" x14ac:dyDescent="0.2">
      <c r="A188" s="33">
        <v>65</v>
      </c>
      <c r="B188" s="34" t="s">
        <v>189</v>
      </c>
      <c r="C188" s="34" t="s">
        <v>146</v>
      </c>
      <c r="D188" s="34" t="s">
        <v>125</v>
      </c>
      <c r="E188" s="8">
        <v>365</v>
      </c>
      <c r="F188" s="12"/>
      <c r="G188" s="54">
        <v>0</v>
      </c>
      <c r="H188" s="21">
        <f t="shared" si="4"/>
        <v>0</v>
      </c>
    </row>
    <row r="189" spans="1:8" ht="15.75" x14ac:dyDescent="0.2">
      <c r="A189" s="33">
        <v>66</v>
      </c>
      <c r="B189" s="35" t="s">
        <v>190</v>
      </c>
      <c r="C189" s="34" t="s">
        <v>140</v>
      </c>
      <c r="D189" s="34" t="s">
        <v>125</v>
      </c>
      <c r="E189" s="8">
        <v>260</v>
      </c>
      <c r="F189" s="12"/>
      <c r="G189" s="54">
        <v>0</v>
      </c>
      <c r="H189" s="21">
        <f t="shared" ref="H189:H227" si="5">G189*E189</f>
        <v>0</v>
      </c>
    </row>
    <row r="190" spans="1:8" x14ac:dyDescent="0.2">
      <c r="A190" s="33">
        <v>67</v>
      </c>
      <c r="B190" s="34" t="s">
        <v>191</v>
      </c>
      <c r="C190" s="34" t="s">
        <v>146</v>
      </c>
      <c r="D190" s="34" t="s">
        <v>125</v>
      </c>
      <c r="E190" s="8">
        <v>365</v>
      </c>
      <c r="F190" s="12"/>
      <c r="G190" s="54">
        <v>0</v>
      </c>
      <c r="H190" s="21">
        <f t="shared" si="5"/>
        <v>0</v>
      </c>
    </row>
    <row r="191" spans="1:8" x14ac:dyDescent="0.2">
      <c r="A191" s="33">
        <v>68</v>
      </c>
      <c r="B191" s="34" t="s">
        <v>192</v>
      </c>
      <c r="C191" s="34" t="s">
        <v>146</v>
      </c>
      <c r="D191" s="34" t="s">
        <v>125</v>
      </c>
      <c r="E191" s="8">
        <v>365</v>
      </c>
      <c r="F191" s="12"/>
      <c r="G191" s="54">
        <v>0</v>
      </c>
      <c r="H191" s="21">
        <f t="shared" si="5"/>
        <v>0</v>
      </c>
    </row>
    <row r="192" spans="1:8" x14ac:dyDescent="0.2">
      <c r="A192" s="33">
        <v>69</v>
      </c>
      <c r="B192" s="34" t="s">
        <v>193</v>
      </c>
      <c r="C192" s="34" t="s">
        <v>146</v>
      </c>
      <c r="D192" s="34" t="s">
        <v>125</v>
      </c>
      <c r="E192" s="8">
        <v>365</v>
      </c>
      <c r="F192" s="12"/>
      <c r="G192" s="54">
        <v>0</v>
      </c>
      <c r="H192" s="21">
        <f t="shared" si="5"/>
        <v>0</v>
      </c>
    </row>
    <row r="193" spans="1:8" x14ac:dyDescent="0.2">
      <c r="A193" s="33">
        <v>70</v>
      </c>
      <c r="B193" s="34" t="s">
        <v>194</v>
      </c>
      <c r="C193" s="34" t="s">
        <v>146</v>
      </c>
      <c r="D193" s="34" t="s">
        <v>125</v>
      </c>
      <c r="E193" s="8">
        <v>365</v>
      </c>
      <c r="F193" s="12"/>
      <c r="G193" s="54">
        <v>0</v>
      </c>
      <c r="H193" s="21">
        <f t="shared" si="5"/>
        <v>0</v>
      </c>
    </row>
    <row r="194" spans="1:8" x14ac:dyDescent="0.2">
      <c r="A194" s="33">
        <v>71</v>
      </c>
      <c r="B194" s="34" t="s">
        <v>195</v>
      </c>
      <c r="C194" s="34" t="s">
        <v>146</v>
      </c>
      <c r="D194" s="34" t="s">
        <v>125</v>
      </c>
      <c r="E194" s="8">
        <v>365</v>
      </c>
      <c r="F194" s="12"/>
      <c r="G194" s="54">
        <v>0</v>
      </c>
      <c r="H194" s="21">
        <f t="shared" si="5"/>
        <v>0</v>
      </c>
    </row>
    <row r="195" spans="1:8" x14ac:dyDescent="0.2">
      <c r="A195" s="33">
        <v>72</v>
      </c>
      <c r="B195" s="34" t="s">
        <v>196</v>
      </c>
      <c r="C195" s="34" t="s">
        <v>146</v>
      </c>
      <c r="D195" s="34" t="s">
        <v>125</v>
      </c>
      <c r="E195" s="8">
        <v>365</v>
      </c>
      <c r="F195" s="12"/>
      <c r="G195" s="54">
        <v>0</v>
      </c>
      <c r="H195" s="21">
        <f t="shared" si="5"/>
        <v>0</v>
      </c>
    </row>
    <row r="196" spans="1:8" x14ac:dyDescent="0.2">
      <c r="A196" s="33">
        <v>73</v>
      </c>
      <c r="B196" s="34" t="s">
        <v>197</v>
      </c>
      <c r="C196" s="34" t="s">
        <v>146</v>
      </c>
      <c r="D196" s="34" t="s">
        <v>125</v>
      </c>
      <c r="E196" s="8">
        <v>365</v>
      </c>
      <c r="F196" s="12"/>
      <c r="G196" s="54">
        <v>0</v>
      </c>
      <c r="H196" s="21">
        <f t="shared" si="5"/>
        <v>0</v>
      </c>
    </row>
    <row r="197" spans="1:8" ht="15.75" x14ac:dyDescent="0.2">
      <c r="A197" s="33">
        <v>74</v>
      </c>
      <c r="B197" s="35" t="s">
        <v>198</v>
      </c>
      <c r="C197" s="34" t="s">
        <v>140</v>
      </c>
      <c r="D197" s="34" t="s">
        <v>125</v>
      </c>
      <c r="E197" s="8">
        <v>260</v>
      </c>
      <c r="F197" s="12"/>
      <c r="G197" s="54">
        <v>0</v>
      </c>
      <c r="H197" s="21">
        <f t="shared" si="5"/>
        <v>0</v>
      </c>
    </row>
    <row r="198" spans="1:8" x14ac:dyDescent="0.2">
      <c r="A198" s="33">
        <v>75</v>
      </c>
      <c r="B198" s="34" t="s">
        <v>199</v>
      </c>
      <c r="C198" s="34" t="s">
        <v>146</v>
      </c>
      <c r="D198" s="34" t="s">
        <v>125</v>
      </c>
      <c r="E198" s="8">
        <v>365</v>
      </c>
      <c r="F198" s="12"/>
      <c r="G198" s="54">
        <v>0</v>
      </c>
      <c r="H198" s="21">
        <f t="shared" si="5"/>
        <v>0</v>
      </c>
    </row>
    <row r="199" spans="1:8" x14ac:dyDescent="0.2">
      <c r="A199" s="33">
        <v>76</v>
      </c>
      <c r="B199" s="34" t="s">
        <v>200</v>
      </c>
      <c r="C199" s="34" t="s">
        <v>146</v>
      </c>
      <c r="D199" s="34" t="s">
        <v>125</v>
      </c>
      <c r="E199" s="8">
        <v>365</v>
      </c>
      <c r="F199" s="12"/>
      <c r="G199" s="54">
        <v>0</v>
      </c>
      <c r="H199" s="21">
        <f t="shared" si="5"/>
        <v>0</v>
      </c>
    </row>
    <row r="200" spans="1:8" x14ac:dyDescent="0.2">
      <c r="A200" s="33">
        <v>77</v>
      </c>
      <c r="B200" s="34" t="s">
        <v>201</v>
      </c>
      <c r="C200" s="34" t="s">
        <v>146</v>
      </c>
      <c r="D200" s="34" t="s">
        <v>125</v>
      </c>
      <c r="E200" s="8">
        <v>365</v>
      </c>
      <c r="F200" s="12"/>
      <c r="G200" s="54">
        <v>0</v>
      </c>
      <c r="H200" s="21">
        <f t="shared" si="5"/>
        <v>0</v>
      </c>
    </row>
    <row r="201" spans="1:8" x14ac:dyDescent="0.2">
      <c r="A201" s="33">
        <v>78</v>
      </c>
      <c r="B201" s="34" t="s">
        <v>202</v>
      </c>
      <c r="C201" s="34" t="s">
        <v>146</v>
      </c>
      <c r="D201" s="34" t="s">
        <v>125</v>
      </c>
      <c r="E201" s="8">
        <v>365</v>
      </c>
      <c r="F201" s="12"/>
      <c r="G201" s="54">
        <v>0</v>
      </c>
      <c r="H201" s="21">
        <f t="shared" si="5"/>
        <v>0</v>
      </c>
    </row>
    <row r="202" spans="1:8" ht="15.75" x14ac:dyDescent="0.2">
      <c r="A202" s="33">
        <v>79</v>
      </c>
      <c r="B202" s="35" t="s">
        <v>203</v>
      </c>
      <c r="C202" s="34" t="s">
        <v>140</v>
      </c>
      <c r="D202" s="34" t="s">
        <v>125</v>
      </c>
      <c r="E202" s="8">
        <v>260</v>
      </c>
      <c r="F202" s="12"/>
      <c r="G202" s="54">
        <v>0</v>
      </c>
      <c r="H202" s="21">
        <f t="shared" si="5"/>
        <v>0</v>
      </c>
    </row>
    <row r="203" spans="1:8" x14ac:dyDescent="0.2">
      <c r="A203" s="33">
        <v>80</v>
      </c>
      <c r="B203" s="34" t="s">
        <v>204</v>
      </c>
      <c r="C203" s="34" t="s">
        <v>146</v>
      </c>
      <c r="D203" s="34" t="s">
        <v>125</v>
      </c>
      <c r="E203" s="8">
        <v>365</v>
      </c>
      <c r="F203" s="12"/>
      <c r="G203" s="54">
        <v>0</v>
      </c>
      <c r="H203" s="21">
        <f t="shared" si="5"/>
        <v>0</v>
      </c>
    </row>
    <row r="204" spans="1:8" x14ac:dyDescent="0.2">
      <c r="A204" s="33">
        <v>81</v>
      </c>
      <c r="B204" s="34" t="s">
        <v>205</v>
      </c>
      <c r="C204" s="34" t="s">
        <v>146</v>
      </c>
      <c r="D204" s="34" t="s">
        <v>125</v>
      </c>
      <c r="E204" s="8">
        <v>365</v>
      </c>
      <c r="F204" s="12"/>
      <c r="G204" s="54">
        <v>0</v>
      </c>
      <c r="H204" s="21">
        <f t="shared" si="5"/>
        <v>0</v>
      </c>
    </row>
    <row r="205" spans="1:8" x14ac:dyDescent="0.2">
      <c r="A205" s="33">
        <v>82</v>
      </c>
      <c r="B205" s="34" t="s">
        <v>206</v>
      </c>
      <c r="C205" s="34" t="s">
        <v>146</v>
      </c>
      <c r="D205" s="34" t="s">
        <v>125</v>
      </c>
      <c r="E205" s="8">
        <v>365</v>
      </c>
      <c r="F205" s="12"/>
      <c r="G205" s="54">
        <v>0</v>
      </c>
      <c r="H205" s="21">
        <f t="shared" si="5"/>
        <v>0</v>
      </c>
    </row>
    <row r="206" spans="1:8" x14ac:dyDescent="0.2">
      <c r="A206" s="33">
        <v>83</v>
      </c>
      <c r="B206" s="34" t="s">
        <v>207</v>
      </c>
      <c r="C206" s="34" t="s">
        <v>146</v>
      </c>
      <c r="D206" s="34" t="s">
        <v>125</v>
      </c>
      <c r="E206" s="8">
        <v>365</v>
      </c>
      <c r="F206" s="12"/>
      <c r="G206" s="54">
        <v>0</v>
      </c>
      <c r="H206" s="21">
        <f t="shared" si="5"/>
        <v>0</v>
      </c>
    </row>
    <row r="207" spans="1:8" x14ac:dyDescent="0.2">
      <c r="A207" s="33">
        <v>84</v>
      </c>
      <c r="B207" s="34" t="s">
        <v>208</v>
      </c>
      <c r="C207" s="34" t="s">
        <v>146</v>
      </c>
      <c r="D207" s="34" t="s">
        <v>125</v>
      </c>
      <c r="E207" s="8">
        <v>365</v>
      </c>
      <c r="F207" s="12"/>
      <c r="G207" s="54">
        <v>0</v>
      </c>
      <c r="H207" s="21">
        <f t="shared" si="5"/>
        <v>0</v>
      </c>
    </row>
    <row r="208" spans="1:8" x14ac:dyDescent="0.2">
      <c r="A208" s="33">
        <v>85</v>
      </c>
      <c r="B208" s="34" t="s">
        <v>209</v>
      </c>
      <c r="C208" s="34" t="s">
        <v>146</v>
      </c>
      <c r="D208" s="34" t="s">
        <v>125</v>
      </c>
      <c r="E208" s="8">
        <v>365</v>
      </c>
      <c r="F208" s="12"/>
      <c r="G208" s="54">
        <v>0</v>
      </c>
      <c r="H208" s="21">
        <f t="shared" si="5"/>
        <v>0</v>
      </c>
    </row>
    <row r="209" spans="1:8" x14ac:dyDescent="0.2">
      <c r="A209" s="33">
        <v>86</v>
      </c>
      <c r="B209" s="34" t="s">
        <v>210</v>
      </c>
      <c r="C209" s="34" t="s">
        <v>146</v>
      </c>
      <c r="D209" s="34" t="s">
        <v>125</v>
      </c>
      <c r="E209" s="8">
        <v>365</v>
      </c>
      <c r="F209" s="12"/>
      <c r="G209" s="54">
        <v>0</v>
      </c>
      <c r="H209" s="21">
        <f t="shared" si="5"/>
        <v>0</v>
      </c>
    </row>
    <row r="210" spans="1:8" x14ac:dyDescent="0.2">
      <c r="A210" s="33">
        <v>87</v>
      </c>
      <c r="B210" s="34" t="s">
        <v>211</v>
      </c>
      <c r="C210" s="34" t="s">
        <v>146</v>
      </c>
      <c r="D210" s="34" t="s">
        <v>125</v>
      </c>
      <c r="E210" s="8">
        <v>365</v>
      </c>
      <c r="F210" s="12"/>
      <c r="G210" s="54">
        <v>0</v>
      </c>
      <c r="H210" s="21">
        <f t="shared" si="5"/>
        <v>0</v>
      </c>
    </row>
    <row r="211" spans="1:8" x14ac:dyDescent="0.2">
      <c r="A211" s="33">
        <v>88</v>
      </c>
      <c r="B211" s="34" t="s">
        <v>212</v>
      </c>
      <c r="C211" s="34" t="s">
        <v>146</v>
      </c>
      <c r="D211" s="34" t="s">
        <v>125</v>
      </c>
      <c r="E211" s="8">
        <v>365</v>
      </c>
      <c r="F211" s="12"/>
      <c r="G211" s="54">
        <v>0</v>
      </c>
      <c r="H211" s="21">
        <f t="shared" si="5"/>
        <v>0</v>
      </c>
    </row>
    <row r="212" spans="1:8" x14ac:dyDescent="0.2">
      <c r="A212" s="33">
        <v>89</v>
      </c>
      <c r="B212" s="34" t="s">
        <v>213</v>
      </c>
      <c r="C212" s="34" t="s">
        <v>146</v>
      </c>
      <c r="D212" s="34" t="s">
        <v>125</v>
      </c>
      <c r="E212" s="8">
        <v>365</v>
      </c>
      <c r="F212" s="12"/>
      <c r="G212" s="54">
        <v>0</v>
      </c>
      <c r="H212" s="21">
        <f t="shared" si="5"/>
        <v>0</v>
      </c>
    </row>
    <row r="213" spans="1:8" x14ac:dyDescent="0.2">
      <c r="A213" s="33">
        <v>90</v>
      </c>
      <c r="B213" s="34" t="s">
        <v>214</v>
      </c>
      <c r="C213" s="34" t="s">
        <v>146</v>
      </c>
      <c r="D213" s="34" t="s">
        <v>125</v>
      </c>
      <c r="E213" s="8">
        <v>365</v>
      </c>
      <c r="F213" s="12"/>
      <c r="G213" s="54">
        <v>0</v>
      </c>
      <c r="H213" s="21">
        <f t="shared" si="5"/>
        <v>0</v>
      </c>
    </row>
    <row r="214" spans="1:8" x14ac:dyDescent="0.2">
      <c r="A214" s="33">
        <v>91</v>
      </c>
      <c r="B214" s="34" t="s">
        <v>215</v>
      </c>
      <c r="C214" s="34" t="s">
        <v>146</v>
      </c>
      <c r="D214" s="34" t="s">
        <v>125</v>
      </c>
      <c r="E214" s="8">
        <v>365</v>
      </c>
      <c r="F214" s="12"/>
      <c r="G214" s="54">
        <v>0</v>
      </c>
      <c r="H214" s="21">
        <f t="shared" si="5"/>
        <v>0</v>
      </c>
    </row>
    <row r="215" spans="1:8" ht="15.75" x14ac:dyDescent="0.2">
      <c r="A215" s="35">
        <v>92</v>
      </c>
      <c r="B215" s="34" t="s">
        <v>246</v>
      </c>
      <c r="C215" s="34" t="s">
        <v>140</v>
      </c>
      <c r="D215" s="34" t="s">
        <v>125</v>
      </c>
      <c r="E215" s="8">
        <v>260</v>
      </c>
      <c r="F215" s="12"/>
      <c r="G215" s="54">
        <v>0</v>
      </c>
      <c r="H215" s="21">
        <f t="shared" si="5"/>
        <v>0</v>
      </c>
    </row>
    <row r="216" spans="1:8" x14ac:dyDescent="0.2">
      <c r="A216" s="33">
        <v>93</v>
      </c>
      <c r="B216" s="34" t="s">
        <v>216</v>
      </c>
      <c r="C216" s="34" t="s">
        <v>146</v>
      </c>
      <c r="D216" s="34" t="s">
        <v>125</v>
      </c>
      <c r="E216" s="8">
        <v>365</v>
      </c>
      <c r="F216" s="12"/>
      <c r="G216" s="54">
        <v>0</v>
      </c>
      <c r="H216" s="21">
        <f t="shared" si="5"/>
        <v>0</v>
      </c>
    </row>
    <row r="217" spans="1:8" x14ac:dyDescent="0.2">
      <c r="A217" s="33">
        <v>94</v>
      </c>
      <c r="B217" s="34" t="s">
        <v>217</v>
      </c>
      <c r="C217" s="34" t="s">
        <v>146</v>
      </c>
      <c r="D217" s="34" t="s">
        <v>125</v>
      </c>
      <c r="E217" s="8">
        <v>365</v>
      </c>
      <c r="F217" s="12"/>
      <c r="G217" s="54">
        <v>0</v>
      </c>
      <c r="H217" s="21">
        <f t="shared" si="5"/>
        <v>0</v>
      </c>
    </row>
    <row r="218" spans="1:8" ht="15" customHeight="1" x14ac:dyDescent="0.2">
      <c r="A218" s="33">
        <v>95</v>
      </c>
      <c r="B218" s="34" t="s">
        <v>218</v>
      </c>
      <c r="C218" s="34" t="s">
        <v>146</v>
      </c>
      <c r="D218" s="34" t="s">
        <v>125</v>
      </c>
      <c r="E218" s="8">
        <v>365</v>
      </c>
      <c r="F218" s="12"/>
      <c r="G218" s="54">
        <v>0</v>
      </c>
      <c r="H218" s="21">
        <f t="shared" si="5"/>
        <v>0</v>
      </c>
    </row>
    <row r="219" spans="1:8" ht="15" customHeight="1" x14ac:dyDescent="0.2">
      <c r="A219" s="33">
        <v>96</v>
      </c>
      <c r="B219" s="34" t="s">
        <v>219</v>
      </c>
      <c r="C219" s="34" t="s">
        <v>146</v>
      </c>
      <c r="D219" s="34" t="s">
        <v>125</v>
      </c>
      <c r="E219" s="8">
        <v>365</v>
      </c>
      <c r="F219" s="12"/>
      <c r="G219" s="54">
        <v>0</v>
      </c>
      <c r="H219" s="21">
        <f t="shared" si="5"/>
        <v>0</v>
      </c>
    </row>
    <row r="220" spans="1:8" ht="15" customHeight="1" x14ac:dyDescent="0.2">
      <c r="A220" s="33">
        <v>97</v>
      </c>
      <c r="B220" s="34" t="s">
        <v>220</v>
      </c>
      <c r="C220" s="34" t="s">
        <v>146</v>
      </c>
      <c r="D220" s="34" t="s">
        <v>125</v>
      </c>
      <c r="E220" s="8">
        <v>365</v>
      </c>
      <c r="F220" s="12"/>
      <c r="G220" s="54">
        <v>0</v>
      </c>
      <c r="H220" s="21">
        <f t="shared" si="5"/>
        <v>0</v>
      </c>
    </row>
    <row r="221" spans="1:8" ht="15" customHeight="1" x14ac:dyDescent="0.2">
      <c r="A221" s="33">
        <v>98</v>
      </c>
      <c r="B221" s="34" t="s">
        <v>221</v>
      </c>
      <c r="C221" s="34" t="s">
        <v>146</v>
      </c>
      <c r="D221" s="34" t="s">
        <v>125</v>
      </c>
      <c r="E221" s="8">
        <v>365</v>
      </c>
      <c r="F221" s="12"/>
      <c r="G221" s="54">
        <v>0</v>
      </c>
      <c r="H221" s="21">
        <f t="shared" si="5"/>
        <v>0</v>
      </c>
    </row>
    <row r="222" spans="1:8" ht="15" customHeight="1" x14ac:dyDescent="0.2">
      <c r="A222" s="33">
        <v>99</v>
      </c>
      <c r="B222" s="35" t="s">
        <v>222</v>
      </c>
      <c r="C222" s="34" t="s">
        <v>146</v>
      </c>
      <c r="D222" s="34" t="s">
        <v>125</v>
      </c>
      <c r="E222" s="8">
        <v>365</v>
      </c>
      <c r="F222" s="12"/>
      <c r="G222" s="54">
        <v>0</v>
      </c>
      <c r="H222" s="21">
        <f t="shared" si="5"/>
        <v>0</v>
      </c>
    </row>
    <row r="223" spans="1:8" ht="15" customHeight="1" x14ac:dyDescent="0.2">
      <c r="A223" s="55">
        <v>100</v>
      </c>
      <c r="B223" s="34" t="s">
        <v>279</v>
      </c>
      <c r="C223" s="34" t="s">
        <v>146</v>
      </c>
      <c r="D223" s="34" t="s">
        <v>125</v>
      </c>
      <c r="E223" s="8">
        <v>365</v>
      </c>
      <c r="F223" s="56"/>
      <c r="G223" s="54">
        <v>0</v>
      </c>
      <c r="H223" s="21">
        <f t="shared" si="5"/>
        <v>0</v>
      </c>
    </row>
    <row r="224" spans="1:8" ht="15" customHeight="1" x14ac:dyDescent="0.2">
      <c r="A224" s="55">
        <v>101</v>
      </c>
      <c r="B224" s="34" t="s">
        <v>280</v>
      </c>
      <c r="C224" s="34" t="s">
        <v>146</v>
      </c>
      <c r="D224" s="34" t="s">
        <v>125</v>
      </c>
      <c r="E224" s="8">
        <v>365</v>
      </c>
      <c r="F224" s="56"/>
      <c r="G224" s="54">
        <v>0</v>
      </c>
      <c r="H224" s="21">
        <f t="shared" si="5"/>
        <v>0</v>
      </c>
    </row>
    <row r="225" spans="1:9" ht="15" customHeight="1" x14ac:dyDescent="0.2">
      <c r="A225" s="55">
        <v>102</v>
      </c>
      <c r="B225" s="34" t="s">
        <v>281</v>
      </c>
      <c r="C225" s="34" t="s">
        <v>146</v>
      </c>
      <c r="D225" s="34" t="s">
        <v>125</v>
      </c>
      <c r="E225" s="8">
        <v>365</v>
      </c>
      <c r="F225" s="56"/>
      <c r="G225" s="54">
        <v>0</v>
      </c>
      <c r="H225" s="21">
        <f t="shared" si="5"/>
        <v>0</v>
      </c>
    </row>
    <row r="226" spans="1:9" ht="15" customHeight="1" x14ac:dyDescent="0.2">
      <c r="A226" s="55">
        <v>103</v>
      </c>
      <c r="B226" s="34" t="s">
        <v>282</v>
      </c>
      <c r="C226" s="34" t="s">
        <v>146</v>
      </c>
      <c r="D226" s="34" t="s">
        <v>125</v>
      </c>
      <c r="E226" s="8">
        <v>365</v>
      </c>
      <c r="F226" s="56"/>
      <c r="G226" s="54">
        <v>0</v>
      </c>
      <c r="H226" s="21">
        <f t="shared" si="5"/>
        <v>0</v>
      </c>
    </row>
    <row r="227" spans="1:9" ht="15" customHeight="1" x14ac:dyDescent="0.2">
      <c r="A227" s="55">
        <v>104</v>
      </c>
      <c r="B227" s="34" t="s">
        <v>283</v>
      </c>
      <c r="C227" s="34" t="s">
        <v>146</v>
      </c>
      <c r="D227" s="34" t="s">
        <v>125</v>
      </c>
      <c r="E227" s="8">
        <v>365</v>
      </c>
      <c r="F227" s="56"/>
      <c r="G227" s="54">
        <v>0</v>
      </c>
      <c r="H227" s="21">
        <f t="shared" si="5"/>
        <v>0</v>
      </c>
    </row>
    <row r="228" spans="1:9" ht="15" customHeight="1" x14ac:dyDescent="0.2">
      <c r="A228" s="3" t="s">
        <v>285</v>
      </c>
      <c r="G228" s="25"/>
      <c r="H228" s="25">
        <f>SUM(H124:H227)</f>
        <v>0</v>
      </c>
    </row>
    <row r="229" spans="1:9" ht="15" customHeight="1" x14ac:dyDescent="0.2">
      <c r="A229" s="3" t="s">
        <v>248</v>
      </c>
      <c r="G229" s="25"/>
      <c r="H229" s="25"/>
    </row>
    <row r="230" spans="1:9" ht="15" customHeight="1" x14ac:dyDescent="0.2">
      <c r="A230" s="2" t="s">
        <v>223</v>
      </c>
    </row>
    <row r="231" spans="1:9" ht="12.95" customHeight="1" x14ac:dyDescent="0.2">
      <c r="A231" s="5"/>
    </row>
    <row r="232" spans="1:9" ht="15" customHeight="1" x14ac:dyDescent="0.2">
      <c r="A232" s="40" t="s">
        <v>254</v>
      </c>
    </row>
    <row r="233" spans="1:9" ht="12.95" customHeight="1" x14ac:dyDescent="0.2">
      <c r="A233" s="3" t="s">
        <v>247</v>
      </c>
    </row>
    <row r="234" spans="1:9" ht="66.75" customHeight="1" x14ac:dyDescent="0.2">
      <c r="A234" s="7" t="s">
        <v>3</v>
      </c>
      <c r="B234" s="6" t="s">
        <v>4</v>
      </c>
      <c r="C234" s="6" t="s">
        <v>224</v>
      </c>
      <c r="D234" s="6" t="s">
        <v>225</v>
      </c>
      <c r="E234" s="6" t="s">
        <v>288</v>
      </c>
      <c r="F234" s="6"/>
      <c r="G234" s="6" t="s">
        <v>287</v>
      </c>
      <c r="H234" s="7" t="s">
        <v>286</v>
      </c>
      <c r="I234" s="7" t="s">
        <v>230</v>
      </c>
    </row>
    <row r="235" spans="1:9" ht="66" customHeight="1" x14ac:dyDescent="0.2">
      <c r="A235" s="38">
        <v>1</v>
      </c>
      <c r="B235" s="9" t="s">
        <v>226</v>
      </c>
      <c r="C235" s="10" t="s">
        <v>227</v>
      </c>
      <c r="D235" s="10" t="s">
        <v>228</v>
      </c>
      <c r="E235" s="13">
        <v>2</v>
      </c>
      <c r="F235" s="39"/>
      <c r="G235" s="57">
        <v>25000</v>
      </c>
      <c r="H235" s="53">
        <v>0</v>
      </c>
      <c r="I235" s="21">
        <f>H235*E235</f>
        <v>0</v>
      </c>
    </row>
    <row r="236" spans="1:9" ht="24.75" customHeight="1" x14ac:dyDescent="0.2">
      <c r="A236" s="3" t="s">
        <v>258</v>
      </c>
      <c r="B236" s="30"/>
      <c r="D236" s="23"/>
      <c r="E236" s="30"/>
      <c r="F236" s="41"/>
      <c r="G236" s="41"/>
      <c r="H236" s="25"/>
      <c r="I236" s="25">
        <f>I235</f>
        <v>0</v>
      </c>
    </row>
    <row r="237" spans="1:9" ht="26.25" customHeight="1" x14ac:dyDescent="0.2">
      <c r="A237" s="3"/>
      <c r="B237" s="30"/>
      <c r="D237" s="40" t="s">
        <v>264</v>
      </c>
      <c r="E237" s="30"/>
      <c r="F237" s="41"/>
      <c r="G237" s="41"/>
      <c r="H237" s="25"/>
      <c r="I237" s="25">
        <f>I236+H228+I119+I106+I71+I44</f>
        <v>0</v>
      </c>
    </row>
    <row r="238" spans="1:9" ht="12.75" customHeight="1" x14ac:dyDescent="0.2">
      <c r="A238" s="3"/>
      <c r="B238" s="30"/>
      <c r="D238" s="23"/>
      <c r="E238" s="30"/>
      <c r="F238" s="41"/>
      <c r="G238" s="41"/>
      <c r="H238" s="25"/>
      <c r="I238" s="25"/>
    </row>
    <row r="239" spans="1:9" ht="12.75" customHeight="1" x14ac:dyDescent="0.2">
      <c r="I239" s="25"/>
    </row>
    <row r="240" spans="1:9" ht="12.75" customHeight="1" x14ac:dyDescent="0.2">
      <c r="I240" s="25"/>
    </row>
    <row r="241" spans="1:9" ht="28.5" customHeight="1" x14ac:dyDescent="0.2">
      <c r="I241" s="25"/>
    </row>
    <row r="242" spans="1:9" ht="18.75" customHeight="1" x14ac:dyDescent="0.2">
      <c r="I242" s="25"/>
    </row>
    <row r="243" spans="1:9" ht="21.75" customHeight="1" x14ac:dyDescent="0.2">
      <c r="I243" s="25"/>
    </row>
    <row r="244" spans="1:9" ht="21.75" customHeight="1" x14ac:dyDescent="0.2">
      <c r="I244" s="25"/>
    </row>
    <row r="245" spans="1:9" ht="21.75" customHeight="1" x14ac:dyDescent="0.2">
      <c r="I245" s="25"/>
    </row>
    <row r="246" spans="1:9" ht="21.75" customHeight="1" x14ac:dyDescent="0.2">
      <c r="I246" s="43"/>
    </row>
    <row r="247" spans="1:9" ht="21.75" customHeight="1" x14ac:dyDescent="0.2">
      <c r="I247" s="25"/>
    </row>
    <row r="248" spans="1:9" ht="21.75" customHeight="1" x14ac:dyDescent="0.2">
      <c r="I248" s="25"/>
    </row>
    <row r="249" spans="1:9" ht="12.75" customHeight="1" x14ac:dyDescent="0.2">
      <c r="A249" s="3"/>
      <c r="B249" s="30"/>
      <c r="D249" s="23"/>
      <c r="E249" s="30"/>
      <c r="F249" s="41"/>
      <c r="G249" s="41"/>
      <c r="H249" s="25"/>
      <c r="I249" s="25"/>
    </row>
    <row r="250" spans="1:9" ht="12.75" customHeight="1" x14ac:dyDescent="0.2">
      <c r="A250" s="3"/>
      <c r="B250" s="30"/>
      <c r="D250" s="23"/>
      <c r="E250" s="30"/>
      <c r="F250" s="41"/>
      <c r="G250" s="41"/>
      <c r="H250" s="25"/>
      <c r="I250" s="25"/>
    </row>
    <row r="251" spans="1:9" ht="12.75" customHeight="1" x14ac:dyDescent="0.2">
      <c r="A251" s="3"/>
      <c r="I251" s="25"/>
    </row>
    <row r="252" spans="1:9" ht="12.75" customHeight="1" x14ac:dyDescent="0.2">
      <c r="A252" s="3"/>
      <c r="I252" s="25"/>
    </row>
    <row r="253" spans="1:9" ht="12.75" customHeight="1" x14ac:dyDescent="0.2">
      <c r="A253" s="3"/>
      <c r="I253" s="25"/>
    </row>
    <row r="254" spans="1:9" ht="12.75" customHeight="1" x14ac:dyDescent="0.2">
      <c r="A254" s="3"/>
      <c r="I254" s="25"/>
    </row>
    <row r="255" spans="1:9" ht="12.75" customHeight="1" x14ac:dyDescent="0.2">
      <c r="A255" s="3"/>
      <c r="I255" s="25"/>
    </row>
    <row r="256" spans="1:9" ht="12.75" customHeight="1" x14ac:dyDescent="0.2">
      <c r="A256" s="3"/>
      <c r="I256" s="25"/>
    </row>
    <row r="257" spans="1:9" ht="12.75" customHeight="1" x14ac:dyDescent="0.2">
      <c r="A257" s="3"/>
      <c r="I257" s="25"/>
    </row>
    <row r="258" spans="1:9" ht="12.75" customHeight="1" x14ac:dyDescent="0.2">
      <c r="A258" s="3"/>
      <c r="I258" s="25"/>
    </row>
    <row r="259" spans="1:9" ht="17.25" customHeight="1" x14ac:dyDescent="0.2"/>
  </sheetData>
  <sheetProtection password="C50C" sheet="1" objects="1" scenarios="1"/>
  <pageMargins left="0.45" right="0.2" top="1" bottom="0.5" header="0.3" footer="0.3"/>
  <pageSetup orientation="portrait" verticalDpi="0" r:id="rId1"/>
  <headerFooter>
    <oddHeader>&amp;CWASHINGTON METROPOLITAN AREA TRANSIT AUTHORITY
&amp;"Times New Roman,Bold"&amp;K05-024OPTION YEAR 4&amp;"Times New Roman,Regular"&amp;K000000  PRICE SCHEDULE SUMMARY FOR SERVICES AND SUPPLY RFP CQ15142/CPR
REFUSE REMOVAL AND RECYCLING SERVICES</oddHeader>
    <oddFooter>Page &amp;P of &amp;N</oddFooter>
  </headerFooter>
  <rowBreaks count="5" manualBreakCount="5">
    <brk id="44" max="16383" man="1"/>
    <brk id="71" max="16383" man="1"/>
    <brk id="106" max="16383" man="1"/>
    <brk id="119" max="16383" man="1"/>
    <brk id="2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G10" sqref="G10"/>
    </sheetView>
  </sheetViews>
  <sheetFormatPr defaultRowHeight="12.75" x14ac:dyDescent="0.2"/>
  <cols>
    <col min="2" max="2" width="17.33203125" customWidth="1"/>
    <col min="3" max="6" width="17" customWidth="1"/>
    <col min="7" max="7" width="16.6640625" customWidth="1"/>
  </cols>
  <sheetData>
    <row r="1" spans="1:7" ht="15" x14ac:dyDescent="0.2">
      <c r="A1" s="30"/>
      <c r="B1" s="2"/>
      <c r="C1" s="23"/>
      <c r="D1" s="30"/>
      <c r="E1" s="41"/>
      <c r="F1" s="41"/>
      <c r="G1" s="25"/>
    </row>
    <row r="2" spans="1:7" ht="15" x14ac:dyDescent="0.2">
      <c r="A2" s="30"/>
      <c r="B2" s="2"/>
      <c r="C2" s="23"/>
      <c r="D2" s="30"/>
      <c r="E2" s="41"/>
      <c r="F2" s="41"/>
      <c r="G2" s="25"/>
    </row>
    <row r="3" spans="1:7" ht="15" x14ac:dyDescent="0.2">
      <c r="A3" s="52" t="s">
        <v>265</v>
      </c>
      <c r="B3" s="2"/>
      <c r="C3" s="23"/>
      <c r="D3" s="30"/>
      <c r="E3" s="41"/>
      <c r="F3" s="41"/>
      <c r="G3" s="25"/>
    </row>
    <row r="4" spans="1:7" ht="31.5" customHeight="1" x14ac:dyDescent="0.2">
      <c r="A4" s="9"/>
      <c r="B4" s="47" t="s">
        <v>272</v>
      </c>
      <c r="C4" s="48" t="s">
        <v>251</v>
      </c>
      <c r="D4" s="48" t="s">
        <v>250</v>
      </c>
      <c r="E4" s="48" t="s">
        <v>253</v>
      </c>
      <c r="F4" s="48" t="s">
        <v>254</v>
      </c>
      <c r="G4" s="49" t="s">
        <v>273</v>
      </c>
    </row>
    <row r="5" spans="1:7" ht="38.25" customHeight="1" x14ac:dyDescent="0.2">
      <c r="A5" s="50" t="s">
        <v>266</v>
      </c>
      <c r="B5" s="21">
        <f>'Base Year'!I44</f>
        <v>0</v>
      </c>
      <c r="C5" s="21">
        <f>'Option Year1'!I44</f>
        <v>0</v>
      </c>
      <c r="D5" s="21">
        <f>'Option Year2'!I44</f>
        <v>0</v>
      </c>
      <c r="E5" s="21">
        <f>'Option Year3'!I44</f>
        <v>0</v>
      </c>
      <c r="F5" s="21">
        <f>'Option Year4'!I44</f>
        <v>0</v>
      </c>
      <c r="G5" s="21">
        <f t="shared" ref="G5:G10" si="0">SUM(B5:F5)</f>
        <v>0</v>
      </c>
    </row>
    <row r="6" spans="1:7" ht="38.25" customHeight="1" x14ac:dyDescent="0.2">
      <c r="A6" s="50" t="s">
        <v>267</v>
      </c>
      <c r="B6" s="21">
        <f>'Base Year'!I71</f>
        <v>0</v>
      </c>
      <c r="C6" s="37">
        <f>'Option Year1'!I71</f>
        <v>0</v>
      </c>
      <c r="D6" s="51">
        <f>'Option Year2'!I71</f>
        <v>0</v>
      </c>
      <c r="E6" s="39">
        <f>'Option Year3'!I71</f>
        <v>0</v>
      </c>
      <c r="F6" s="39">
        <f>'Option Year4'!I71</f>
        <v>0</v>
      </c>
      <c r="G6" s="21">
        <f t="shared" si="0"/>
        <v>0</v>
      </c>
    </row>
    <row r="7" spans="1:7" ht="38.25" customHeight="1" x14ac:dyDescent="0.2">
      <c r="A7" s="50" t="s">
        <v>268</v>
      </c>
      <c r="B7" s="21">
        <f>'Base Year'!I106</f>
        <v>0</v>
      </c>
      <c r="C7" s="37">
        <f>'Option Year1'!I106</f>
        <v>0</v>
      </c>
      <c r="D7" s="51">
        <f>'Option Year2'!I106</f>
        <v>0</v>
      </c>
      <c r="E7" s="39">
        <f>'Option Year3'!I106</f>
        <v>0</v>
      </c>
      <c r="F7" s="39">
        <f>'Option Year4'!I106</f>
        <v>0</v>
      </c>
      <c r="G7" s="21">
        <f t="shared" si="0"/>
        <v>0</v>
      </c>
    </row>
    <row r="8" spans="1:7" ht="38.25" customHeight="1" x14ac:dyDescent="0.2">
      <c r="A8" s="50" t="s">
        <v>269</v>
      </c>
      <c r="B8" s="21">
        <f>'Base Year'!I119</f>
        <v>0</v>
      </c>
      <c r="C8" s="37">
        <f>'Option Year1'!I119</f>
        <v>0</v>
      </c>
      <c r="D8" s="51">
        <f>'Option Year2'!I119</f>
        <v>0</v>
      </c>
      <c r="E8" s="39">
        <f>'Option Year3'!I119</f>
        <v>0</v>
      </c>
      <c r="F8" s="39">
        <f>'Option Year4'!I119</f>
        <v>0</v>
      </c>
      <c r="G8" s="21">
        <f t="shared" si="0"/>
        <v>0</v>
      </c>
    </row>
    <row r="9" spans="1:7" ht="38.25" customHeight="1" x14ac:dyDescent="0.2">
      <c r="A9" s="50" t="s">
        <v>270</v>
      </c>
      <c r="B9" s="21">
        <f>'Base Year'!H228</f>
        <v>0</v>
      </c>
      <c r="C9" s="37">
        <f>'Option Year1'!H228</f>
        <v>0</v>
      </c>
      <c r="D9" s="51">
        <f>'Option Year2'!H228</f>
        <v>0</v>
      </c>
      <c r="E9" s="39">
        <f>'Option Year3'!H228</f>
        <v>0</v>
      </c>
      <c r="F9" s="39">
        <f>'Option Year4'!H228</f>
        <v>0</v>
      </c>
      <c r="G9" s="21">
        <f t="shared" si="0"/>
        <v>0</v>
      </c>
    </row>
    <row r="10" spans="1:7" ht="38.25" customHeight="1" x14ac:dyDescent="0.2">
      <c r="A10" s="50" t="s">
        <v>271</v>
      </c>
      <c r="B10" s="21">
        <f>'Base Year'!I236</f>
        <v>0</v>
      </c>
      <c r="C10" s="37">
        <f>'Option Year1'!I236</f>
        <v>0</v>
      </c>
      <c r="D10" s="51">
        <f>'Option Year2'!I236</f>
        <v>0</v>
      </c>
      <c r="E10" s="39">
        <f>'Option Year3'!I236</f>
        <v>0</v>
      </c>
      <c r="F10" s="39">
        <f>'Option Year4'!I236</f>
        <v>0</v>
      </c>
      <c r="G10" s="21">
        <f t="shared" si="0"/>
        <v>0</v>
      </c>
    </row>
    <row r="11" spans="1:7" ht="38.25" customHeight="1" x14ac:dyDescent="0.2">
      <c r="A11" s="44"/>
      <c r="B11" s="25"/>
      <c r="C11" s="45"/>
      <c r="D11" s="46"/>
      <c r="E11" s="41"/>
      <c r="F11" s="70" t="s">
        <v>275</v>
      </c>
      <c r="G11" s="21">
        <f>SUM(G5:G10)</f>
        <v>0</v>
      </c>
    </row>
    <row r="12" spans="1:7" ht="24.75" customHeight="1" x14ac:dyDescent="0.2">
      <c r="A12" s="58"/>
      <c r="B12" s="69"/>
      <c r="C12" s="69"/>
      <c r="D12" s="69"/>
      <c r="E12" s="69"/>
      <c r="F12" s="69"/>
      <c r="G12" s="69"/>
    </row>
    <row r="13" spans="1:7" ht="24.75" customHeight="1" x14ac:dyDescent="0.2">
      <c r="A13" s="58"/>
      <c r="B13" s="69"/>
      <c r="C13" s="69"/>
      <c r="D13" s="69"/>
      <c r="E13" s="69"/>
      <c r="F13" s="69"/>
      <c r="G13" s="69"/>
    </row>
    <row r="14" spans="1:7" ht="24.75" customHeight="1" x14ac:dyDescent="0.2">
      <c r="A14" s="58"/>
      <c r="B14" s="69"/>
      <c r="C14" s="69"/>
      <c r="D14" s="69"/>
      <c r="E14" s="69"/>
      <c r="F14" s="69"/>
      <c r="G14" s="69"/>
    </row>
    <row r="15" spans="1:7" x14ac:dyDescent="0.2">
      <c r="A15" s="58"/>
      <c r="B15" s="58"/>
      <c r="C15" s="58"/>
      <c r="D15" s="58"/>
      <c r="E15" s="58"/>
      <c r="F15" s="58"/>
      <c r="G15" s="58"/>
    </row>
    <row r="16" spans="1:7" x14ac:dyDescent="0.2">
      <c r="A16" s="58"/>
      <c r="B16" s="58"/>
      <c r="C16" s="58"/>
      <c r="D16" s="58"/>
      <c r="E16" s="58"/>
      <c r="F16" s="58"/>
      <c r="G16" s="58"/>
    </row>
    <row r="17" spans="1:7" x14ac:dyDescent="0.2">
      <c r="A17" s="58"/>
      <c r="B17" s="58"/>
      <c r="C17" s="58"/>
      <c r="D17" s="58"/>
      <c r="E17" s="58"/>
      <c r="F17" s="58"/>
      <c r="G17" s="58"/>
    </row>
    <row r="18" spans="1:7" ht="15" x14ac:dyDescent="0.2">
      <c r="A18" s="59"/>
      <c r="B18" s="60"/>
      <c r="C18" s="61"/>
      <c r="D18" s="59"/>
      <c r="E18" s="62"/>
      <c r="F18" s="63"/>
      <c r="G18" s="58"/>
    </row>
    <row r="19" spans="1:7" ht="15" x14ac:dyDescent="0.2">
      <c r="A19" s="64" t="s">
        <v>274</v>
      </c>
      <c r="B19" s="65"/>
      <c r="C19" s="66"/>
      <c r="D19" s="67"/>
      <c r="E19" s="62"/>
      <c r="F19" s="68" t="s">
        <v>260</v>
      </c>
      <c r="G19" s="58"/>
    </row>
    <row r="20" spans="1:7" ht="15" x14ac:dyDescent="0.2">
      <c r="A20" s="67"/>
      <c r="B20" s="65"/>
      <c r="C20" s="66"/>
      <c r="D20" s="67"/>
      <c r="E20" s="62"/>
      <c r="F20" s="58"/>
      <c r="G20" s="68"/>
    </row>
    <row r="21" spans="1:7" ht="15" x14ac:dyDescent="0.2">
      <c r="A21" s="67"/>
      <c r="B21" s="65"/>
      <c r="C21" s="66"/>
      <c r="D21" s="67"/>
      <c r="E21" s="62"/>
      <c r="F21" s="62"/>
      <c r="G21" s="68"/>
    </row>
    <row r="22" spans="1:7" ht="15" x14ac:dyDescent="0.2">
      <c r="A22" s="67"/>
      <c r="B22" s="65"/>
      <c r="C22" s="66"/>
      <c r="D22" s="67"/>
      <c r="E22" s="62"/>
      <c r="F22" s="62"/>
      <c r="G22" s="68"/>
    </row>
    <row r="23" spans="1:7" ht="15" x14ac:dyDescent="0.2">
      <c r="A23" s="59"/>
      <c r="B23" s="60"/>
      <c r="C23" s="61"/>
      <c r="D23" s="67"/>
      <c r="E23" s="62"/>
      <c r="F23" s="62"/>
      <c r="G23" s="68"/>
    </row>
    <row r="24" spans="1:7" ht="15" x14ac:dyDescent="0.2">
      <c r="A24" s="64" t="s">
        <v>261</v>
      </c>
      <c r="B24" s="65"/>
      <c r="C24" s="66"/>
      <c r="D24" s="67"/>
      <c r="E24" s="62"/>
      <c r="F24" s="62"/>
      <c r="G24" s="68"/>
    </row>
    <row r="25" spans="1:7" ht="15" x14ac:dyDescent="0.2">
      <c r="A25" s="67"/>
      <c r="B25" s="65"/>
      <c r="C25" s="66"/>
      <c r="D25" s="67"/>
      <c r="E25" s="62"/>
      <c r="F25" s="62"/>
      <c r="G25" s="68"/>
    </row>
    <row r="26" spans="1:7" x14ac:dyDescent="0.2">
      <c r="A26" s="65"/>
      <c r="B26" s="65"/>
      <c r="C26" s="65"/>
      <c r="D26" s="65"/>
      <c r="E26" s="65"/>
      <c r="F26" s="65"/>
      <c r="G26" s="65"/>
    </row>
    <row r="27" spans="1:7" x14ac:dyDescent="0.2">
      <c r="A27" s="58"/>
      <c r="B27" s="58"/>
      <c r="C27" s="58"/>
      <c r="D27" s="58"/>
      <c r="E27" s="58"/>
      <c r="F27" s="58"/>
      <c r="G27" s="58"/>
    </row>
    <row r="28" spans="1:7" x14ac:dyDescent="0.2">
      <c r="A28" s="58"/>
      <c r="B28" s="58"/>
      <c r="C28" s="58"/>
      <c r="D28" s="58"/>
      <c r="E28" s="58"/>
      <c r="F28" s="58"/>
      <c r="G28" s="58"/>
    </row>
    <row r="29" spans="1:7" x14ac:dyDescent="0.2">
      <c r="A29" s="58"/>
      <c r="B29" s="58"/>
      <c r="C29" s="58"/>
      <c r="D29" s="58"/>
      <c r="E29" s="58"/>
      <c r="F29" s="58"/>
      <c r="G29" s="58"/>
    </row>
    <row r="30" spans="1:7" x14ac:dyDescent="0.2">
      <c r="A30" s="58"/>
      <c r="B30" s="58"/>
      <c r="C30" s="58"/>
      <c r="D30" s="58"/>
      <c r="E30" s="58"/>
      <c r="F30" s="58"/>
      <c r="G30" s="58"/>
    </row>
    <row r="31" spans="1:7" x14ac:dyDescent="0.2">
      <c r="A31" s="58"/>
      <c r="B31" s="58"/>
      <c r="C31" s="58"/>
      <c r="D31" s="58"/>
      <c r="E31" s="58"/>
      <c r="F31" s="58"/>
      <c r="G31" s="58"/>
    </row>
    <row r="32" spans="1:7" x14ac:dyDescent="0.2">
      <c r="A32" s="58"/>
      <c r="B32" s="58"/>
      <c r="C32" s="58"/>
      <c r="D32" s="58"/>
      <c r="E32" s="58"/>
      <c r="F32" s="58"/>
      <c r="G32" s="58"/>
    </row>
  </sheetData>
  <sheetProtection password="C50C" sheet="1" objects="1" scenarios="1"/>
  <pageMargins left="0.2" right="0.25" top="1" bottom="0.5" header="0.3" footer="0.3"/>
  <pageSetup orientation="portrait" r:id="rId1"/>
  <headerFooter>
    <oddHeader>&amp;CWASHINGTON METROPOLITAN AREA TRANSIT AUTHORITY
&amp;"Times New Roman,Bold"&amp;K05-024GRAND TOTAL &amp;"Times New Roman,Regular"&amp;K000000PRICE SUMMARY FOR SERVICE AND SUPPLY CQ15142/CPR
REFUSE REMOVAL AND RECYCLING SERVICES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Base Year</vt:lpstr>
      <vt:lpstr>Option Year1</vt:lpstr>
      <vt:lpstr>Option Year2</vt:lpstr>
      <vt:lpstr>Option Year3</vt:lpstr>
      <vt:lpstr>Option Year4</vt:lpstr>
      <vt:lpstr>Grand Total</vt:lpstr>
      <vt:lpstr>'Grand Total'!Print_Area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So, Rodrigo</dc:creator>
  <cp:lastModifiedBy>Rooths, Cathy</cp:lastModifiedBy>
  <cp:lastPrinted>2015-02-09T16:24:22Z</cp:lastPrinted>
  <dcterms:created xsi:type="dcterms:W3CDTF">2015-01-30T15:25:58Z</dcterms:created>
  <dcterms:modified xsi:type="dcterms:W3CDTF">2015-02-24T15:04:02Z</dcterms:modified>
</cp:coreProperties>
</file>